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ZF1772_EU_BIODIV_MTR\Project_Implementation\Task2\MTR\bise\graphs\"/>
    </mc:Choice>
  </mc:AlternateContent>
  <bookViews>
    <workbookView xWindow="480" yWindow="90" windowWidth="27795" windowHeight="1054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L8" i="1" l="1"/>
  <c r="L7" i="1"/>
  <c r="L6" i="1"/>
  <c r="L5" i="1"/>
  <c r="L4" i="1"/>
  <c r="L3" i="1"/>
  <c r="M4" i="1"/>
  <c r="M5" i="1"/>
  <c r="M6" i="1"/>
  <c r="M7" i="1"/>
  <c r="M8" i="1"/>
  <c r="M3" i="1"/>
  <c r="F4" i="1"/>
  <c r="F5" i="1"/>
  <c r="F6" i="1"/>
  <c r="F7" i="1"/>
  <c r="F8" i="1"/>
  <c r="F3" i="1"/>
</calcChain>
</file>

<file path=xl/sharedStrings.xml><?xml version="1.0" encoding="utf-8"?>
<sst xmlns="http://schemas.openxmlformats.org/spreadsheetml/2006/main" count="46" uniqueCount="17">
  <si>
    <t>end 2014</t>
  </si>
  <si>
    <t>Dataset</t>
  </si>
  <si>
    <t>Natura 2000 on land (total area in square km)</t>
  </si>
  <si>
    <t>Natura 2000 marine (total area in square km)</t>
  </si>
  <si>
    <t>end 2013</t>
  </si>
  <si>
    <t>end 2012</t>
  </si>
  <si>
    <t>end 2011</t>
  </si>
  <si>
    <t>end 2010</t>
  </si>
  <si>
    <t>end 2009</t>
  </si>
  <si>
    <t>Member State land area (total area in square km)</t>
  </si>
  <si>
    <t>EU28</t>
  </si>
  <si>
    <t>Total Natura 2000 area (total area in square km)</t>
  </si>
  <si>
    <t>EU27</t>
  </si>
  <si>
    <t>Share of EU land area in Natura 2000 (in %)</t>
  </si>
  <si>
    <t>Share of EU sea surface area in Natura 2000 (in %)</t>
  </si>
  <si>
    <t>Approximate EU sea surface area (total area in square km)*</t>
  </si>
  <si>
    <t>* according to the EEA report N°5/2012 (Protected areas in Europe - an overview), the approximate EU marine area of the EU27 is 5034000 sqkm / for the EU28, I took into account that the approximate marine area belonging to Croatia is 31,000 sqkm (http://www.pap-thecoastcentre.org/pdfs/Croatia%20WEB.pdf)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</si>
</sst>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4" fontId="0" fillId="0" borderId="0" xfId="0" applyNumberFormat="1" applyAlignment="1">
      <alignment horizontal="center" vertical="top" wrapText="1"/>
    </xf>
    <xf numFmtId="4" fontId="0" fillId="0" borderId="0" xfId="0" applyNumberFormat="1" applyAlignment="1">
      <alignment horizontal="center" vertical="top"/>
    </xf>
    <xf numFmtId="3" fontId="0" fillId="0" borderId="0" xfId="0" applyNumberFormat="1" applyAlignment="1">
      <alignment horizontal="center" vertical="top" wrapText="1"/>
    </xf>
    <xf numFmtId="3" fontId="0" fillId="0" borderId="0" xfId="0" applyNumberFormat="1" applyAlignment="1">
      <alignment horizontal="center" vertical="top"/>
    </xf>
    <xf numFmtId="10" fontId="0" fillId="0" borderId="0" xfId="1" applyNumberFormat="1" applyFont="1" applyAlignment="1">
      <alignment horizontal="center" vertical="top" wrapText="1"/>
    </xf>
    <xf numFmtId="3" fontId="0" fillId="0" borderId="0" xfId="1" applyNumberFormat="1" applyFont="1" applyAlignment="1">
      <alignment horizontal="center" vertical="top" wrapText="1"/>
    </xf>
    <xf numFmtId="1" fontId="0" fillId="0" borderId="0" xfId="0" applyNumberFormat="1" applyAlignment="1">
      <alignment horizontal="center" vertical="top"/>
    </xf>
    <xf numFmtId="164" fontId="0" fillId="0" borderId="0" xfId="1" applyNumberFormat="1" applyFont="1" applyAlignment="1">
      <alignment horizontal="center" vertical="top"/>
    </xf>
    <xf numFmtId="0" fontId="0" fillId="0" borderId="0" xfId="0" applyAlignment="1">
      <alignment horizontal="left" vertical="top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65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Sheet1!$L$14:$L$19</c:f>
              <c:numCache>
                <c:formatCode>0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Sheet1!$M$14:$M$19</c:f>
              <c:numCache>
                <c:formatCode>0.0%</c:formatCode>
                <c:ptCount val="6"/>
                <c:pt idx="0">
                  <c:v>0.16712523670512067</c:v>
                </c:pt>
                <c:pt idx="1">
                  <c:v>0.1750872891056969</c:v>
                </c:pt>
                <c:pt idx="2">
                  <c:v>0.17901363263930295</c:v>
                </c:pt>
                <c:pt idx="3">
                  <c:v>0.17904789751747507</c:v>
                </c:pt>
                <c:pt idx="4">
                  <c:v>0.18123168400160267</c:v>
                </c:pt>
                <c:pt idx="5">
                  <c:v>0.18139732931009014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40"/>
        <c:axId val="335384512"/>
        <c:axId val="401125448"/>
      </c:barChart>
      <c:catAx>
        <c:axId val="33538451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401125448"/>
        <c:crosses val="autoZero"/>
        <c:auto val="1"/>
        <c:lblAlgn val="ctr"/>
        <c:lblOffset val="100"/>
        <c:noMultiLvlLbl val="0"/>
      </c:catAx>
      <c:valAx>
        <c:axId val="401125448"/>
        <c:scaling>
          <c:orientation val="minMax"/>
          <c:max val="0.18500000000000003"/>
          <c:min val="0.15000000000000002"/>
        </c:scaling>
        <c:delete val="0"/>
        <c:axPos val="l"/>
        <c:majorGridlines>
          <c:spPr>
            <a:ln w="66675">
              <a:solidFill>
                <a:schemeClr val="tx1">
                  <a:lumMod val="95000"/>
                  <a:lumOff val="5000"/>
                </a:schemeClr>
              </a:solidFill>
            </a:ln>
          </c:spPr>
        </c:majorGridlines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335384512"/>
        <c:crosses val="autoZero"/>
        <c:crossBetween val="between"/>
        <c:majorUnit val="2.0000000000000004E-2"/>
        <c:minorUnit val="4.000000000000001E-3"/>
      </c:valAx>
      <c:spPr>
        <a:noFill/>
        <a:ln>
          <a:solidFill>
            <a:schemeClr val="tx1">
              <a:lumMod val="95000"/>
              <a:lumOff val="5000"/>
            </a:schemeClr>
          </a:solidFill>
        </a:ln>
      </c:spPr>
    </c:plotArea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91474404860231"/>
          <c:y val="2.1315771227234596E-2"/>
          <c:w val="0.84711322797936972"/>
          <c:h val="0.8851972054047906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65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Sheet1!$D$14:$D$19</c:f>
              <c:numCache>
                <c:formatCode>0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Sheet1!$E$14:$E$19</c:f>
              <c:numCache>
                <c:formatCode>0.0%</c:formatCode>
                <c:ptCount val="6"/>
                <c:pt idx="0">
                  <c:v>2.6114223281684546E-2</c:v>
                </c:pt>
                <c:pt idx="1">
                  <c:v>3.9483500073273441E-2</c:v>
                </c:pt>
                <c:pt idx="2">
                  <c:v>4.3199136982775097E-2</c:v>
                </c:pt>
                <c:pt idx="3">
                  <c:v>4.8508228976580442E-2</c:v>
                </c:pt>
                <c:pt idx="4">
                  <c:v>4.9667260034202465E-2</c:v>
                </c:pt>
                <c:pt idx="5">
                  <c:v>6.2808602171767022E-2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30"/>
        <c:axId val="401126232"/>
        <c:axId val="401126624"/>
      </c:barChart>
      <c:catAx>
        <c:axId val="40112623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401126624"/>
        <c:crosses val="autoZero"/>
        <c:auto val="1"/>
        <c:lblAlgn val="ctr"/>
        <c:lblOffset val="100"/>
        <c:noMultiLvlLbl val="0"/>
      </c:catAx>
      <c:valAx>
        <c:axId val="401126624"/>
        <c:scaling>
          <c:orientation val="minMax"/>
          <c:max val="0.12000000000000001"/>
          <c:min val="0"/>
        </c:scaling>
        <c:delete val="0"/>
        <c:axPos val="l"/>
        <c:majorGridlines>
          <c:spPr>
            <a:ln w="47625">
              <a:solidFill>
                <a:schemeClr val="tx1">
                  <a:lumMod val="95000"/>
                  <a:lumOff val="5000"/>
                </a:schemeClr>
              </a:solidFill>
            </a:ln>
          </c:spPr>
        </c:majorGridlines>
        <c:minorGridlines>
          <c:spPr>
            <a:ln>
              <a:noFill/>
            </a:ln>
          </c:spPr>
        </c:minorGridlines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401126232"/>
        <c:crosses val="autoZero"/>
        <c:crossBetween val="between"/>
        <c:majorUnit val="0.1"/>
        <c:minorUnit val="2.0000000000000004E-2"/>
      </c:valAx>
      <c:spPr>
        <a:noFill/>
        <a:ln>
          <a:solidFill>
            <a:schemeClr val="tx1">
              <a:lumMod val="95000"/>
              <a:lumOff val="5000"/>
            </a:schemeClr>
          </a:solidFill>
        </a:ln>
      </c:spPr>
    </c:plotArea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95249</xdr:colOff>
      <xdr:row>19</xdr:row>
      <xdr:rowOff>147636</xdr:rowOff>
    </xdr:from>
    <xdr:to>
      <xdr:col>14</xdr:col>
      <xdr:colOff>123825</xdr:colOff>
      <xdr:row>46</xdr:row>
      <xdr:rowOff>161925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152400</xdr:colOff>
      <xdr:row>19</xdr:row>
      <xdr:rowOff>100011</xdr:rowOff>
    </xdr:from>
    <xdr:to>
      <xdr:col>7</xdr:col>
      <xdr:colOff>200025</xdr:colOff>
      <xdr:row>47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M19"/>
  <sheetViews>
    <sheetView tabSelected="1" workbookViewId="0">
      <selection activeCell="B10" sqref="B10:M10"/>
    </sheetView>
  </sheetViews>
  <sheetFormatPr defaultRowHeight="15" x14ac:dyDescent="0.25"/>
  <cols>
    <col min="1" max="1" width="3.42578125" customWidth="1"/>
    <col min="2" max="2" width="8.85546875" style="2" bestFit="1" customWidth="1"/>
    <col min="3" max="3" width="5.28515625" style="2" bestFit="1" customWidth="1"/>
    <col min="4" max="4" width="20.28515625" style="6" customWidth="1"/>
    <col min="5" max="6" width="20.28515625" style="2" customWidth="1"/>
    <col min="7" max="7" width="4.5703125" style="2" customWidth="1"/>
    <col min="8" max="8" width="8.85546875" style="2" bestFit="1" customWidth="1"/>
    <col min="9" max="9" width="5.28515625" style="2" bestFit="1" customWidth="1"/>
    <col min="10" max="12" width="20.28515625" style="2" customWidth="1"/>
    <col min="13" max="13" width="18.42578125" style="2" customWidth="1"/>
  </cols>
  <sheetData>
    <row r="2" spans="2:13" ht="45" x14ac:dyDescent="0.25">
      <c r="B2" s="1" t="s">
        <v>1</v>
      </c>
      <c r="C2" s="1"/>
      <c r="D2" s="5" t="s">
        <v>9</v>
      </c>
      <c r="E2" s="1" t="s">
        <v>2</v>
      </c>
      <c r="F2" s="1" t="s">
        <v>13</v>
      </c>
      <c r="G2" s="1"/>
      <c r="H2" s="1" t="s">
        <v>1</v>
      </c>
      <c r="I2" s="1"/>
      <c r="J2" s="1" t="s">
        <v>15</v>
      </c>
      <c r="K2" s="1" t="s">
        <v>3</v>
      </c>
      <c r="L2" s="1" t="s">
        <v>14</v>
      </c>
      <c r="M2" s="1" t="s">
        <v>11</v>
      </c>
    </row>
    <row r="3" spans="2:13" x14ac:dyDescent="0.25">
      <c r="B3" s="1" t="s">
        <v>0</v>
      </c>
      <c r="C3" s="1" t="s">
        <v>10</v>
      </c>
      <c r="D3" s="5">
        <v>4346742</v>
      </c>
      <c r="E3" s="3">
        <v>788487.3899999999</v>
      </c>
      <c r="F3" s="7">
        <f>E3/D3</f>
        <v>0.18139732931009014</v>
      </c>
      <c r="G3" s="7"/>
      <c r="H3" s="1" t="s">
        <v>0</v>
      </c>
      <c r="I3" s="1" t="s">
        <v>10</v>
      </c>
      <c r="J3" s="8">
        <v>5065000</v>
      </c>
      <c r="K3" s="3">
        <v>318125.56999999995</v>
      </c>
      <c r="L3" s="7">
        <f>K3/J3</f>
        <v>6.2808602171767022E-2</v>
      </c>
      <c r="M3" s="3">
        <f>E3+K3</f>
        <v>1106612.96</v>
      </c>
    </row>
    <row r="4" spans="2:13" x14ac:dyDescent="0.25">
      <c r="B4" s="1" t="s">
        <v>4</v>
      </c>
      <c r="C4" s="1" t="s">
        <v>10</v>
      </c>
      <c r="D4" s="5">
        <v>4346742</v>
      </c>
      <c r="E4" s="3">
        <v>787767.37258049438</v>
      </c>
      <c r="F4" s="7">
        <f t="shared" ref="F4:F8" si="0">E4/D4</f>
        <v>0.18123168400160267</v>
      </c>
      <c r="G4" s="7"/>
      <c r="H4" s="1" t="s">
        <v>4</v>
      </c>
      <c r="I4" s="1" t="s">
        <v>10</v>
      </c>
      <c r="J4" s="8">
        <v>5065000</v>
      </c>
      <c r="K4" s="3">
        <v>251564.6720732355</v>
      </c>
      <c r="L4" s="7">
        <f t="shared" ref="L4:L8" si="1">K4/J4</f>
        <v>4.9667260034202465E-2</v>
      </c>
      <c r="M4" s="3">
        <f t="shared" ref="M4:M8" si="2">E4+K4</f>
        <v>1039332.0446537299</v>
      </c>
    </row>
    <row r="5" spans="2:13" x14ac:dyDescent="0.25">
      <c r="B5" s="1" t="s">
        <v>5</v>
      </c>
      <c r="C5" s="1" t="s">
        <v>12</v>
      </c>
      <c r="D5" s="5">
        <v>4290148</v>
      </c>
      <c r="E5" s="3">
        <v>768141.97943880071</v>
      </c>
      <c r="F5" s="7">
        <f t="shared" si="0"/>
        <v>0.17904789751747507</v>
      </c>
      <c r="G5" s="7"/>
      <c r="H5" s="1" t="s">
        <v>5</v>
      </c>
      <c r="I5" s="1" t="s">
        <v>12</v>
      </c>
      <c r="J5" s="8">
        <v>5034000</v>
      </c>
      <c r="K5" s="3">
        <v>244190.42466810596</v>
      </c>
      <c r="L5" s="7">
        <f t="shared" si="1"/>
        <v>4.8508228976580442E-2</v>
      </c>
      <c r="M5" s="3">
        <f t="shared" si="2"/>
        <v>1012332.4041069066</v>
      </c>
    </row>
    <row r="6" spans="2:13" x14ac:dyDescent="0.25">
      <c r="B6" s="1" t="s">
        <v>6</v>
      </c>
      <c r="C6" s="1" t="s">
        <v>12</v>
      </c>
      <c r="D6" s="5">
        <v>4290148</v>
      </c>
      <c r="E6" s="3">
        <v>767994.97804024024</v>
      </c>
      <c r="F6" s="7">
        <f t="shared" si="0"/>
        <v>0.17901363263930295</v>
      </c>
      <c r="G6" s="7"/>
      <c r="H6" s="1" t="s">
        <v>6</v>
      </c>
      <c r="I6" s="1" t="s">
        <v>12</v>
      </c>
      <c r="J6" s="8">
        <v>5034000</v>
      </c>
      <c r="K6" s="3">
        <v>217464.45557128984</v>
      </c>
      <c r="L6" s="7">
        <f t="shared" si="1"/>
        <v>4.3199136982775097E-2</v>
      </c>
      <c r="M6" s="3">
        <f t="shared" si="2"/>
        <v>985459.43361153011</v>
      </c>
    </row>
    <row r="7" spans="2:13" x14ac:dyDescent="0.25">
      <c r="B7" s="1" t="s">
        <v>7</v>
      </c>
      <c r="C7" s="1" t="s">
        <v>12</v>
      </c>
      <c r="D7" s="5">
        <v>4290148</v>
      </c>
      <c r="E7" s="4">
        <v>751150.38318222738</v>
      </c>
      <c r="F7" s="7">
        <f t="shared" si="0"/>
        <v>0.1750872891056969</v>
      </c>
      <c r="G7" s="7"/>
      <c r="H7" s="1" t="s">
        <v>7</v>
      </c>
      <c r="I7" s="1" t="s">
        <v>12</v>
      </c>
      <c r="J7" s="8">
        <v>5034000</v>
      </c>
      <c r="K7" s="4">
        <v>198759.9393688585</v>
      </c>
      <c r="L7" s="7">
        <f t="shared" si="1"/>
        <v>3.9483500073273441E-2</v>
      </c>
      <c r="M7" s="3">
        <f t="shared" si="2"/>
        <v>949910.32255108585</v>
      </c>
    </row>
    <row r="8" spans="2:13" x14ac:dyDescent="0.25">
      <c r="B8" s="1" t="s">
        <v>8</v>
      </c>
      <c r="C8" s="1" t="s">
        <v>12</v>
      </c>
      <c r="D8" s="5">
        <v>4290148</v>
      </c>
      <c r="E8" s="4">
        <v>716992</v>
      </c>
      <c r="F8" s="7">
        <f t="shared" si="0"/>
        <v>0.16712523670512067</v>
      </c>
      <c r="G8" s="7"/>
      <c r="H8" s="1" t="s">
        <v>8</v>
      </c>
      <c r="I8" s="1" t="s">
        <v>12</v>
      </c>
      <c r="J8" s="8">
        <v>5034000</v>
      </c>
      <c r="K8" s="4">
        <v>131459</v>
      </c>
      <c r="L8" s="7">
        <f t="shared" si="1"/>
        <v>2.6114223281684546E-2</v>
      </c>
      <c r="M8" s="3">
        <f t="shared" si="2"/>
        <v>848451</v>
      </c>
    </row>
    <row r="9" spans="2:13" x14ac:dyDescent="0.25">
      <c r="B9" s="1"/>
      <c r="C9" s="1"/>
      <c r="D9" s="5"/>
      <c r="E9" s="4"/>
      <c r="F9" s="7"/>
      <c r="G9" s="7"/>
      <c r="H9" s="1"/>
      <c r="I9" s="1"/>
      <c r="J9" s="8"/>
      <c r="K9" s="4"/>
      <c r="L9" s="7"/>
      <c r="M9" s="3"/>
    </row>
    <row r="10" spans="2:13" ht="30.75" customHeight="1" x14ac:dyDescent="0.25">
      <c r="B10" s="11" t="s">
        <v>16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</row>
    <row r="14" spans="2:13" x14ac:dyDescent="0.25">
      <c r="B14" s="1" t="s">
        <v>8</v>
      </c>
      <c r="D14" s="9">
        <v>2010</v>
      </c>
      <c r="E14" s="10">
        <v>2.6114223281684546E-2</v>
      </c>
      <c r="J14" s="1" t="s">
        <v>8</v>
      </c>
      <c r="L14" s="9">
        <v>2010</v>
      </c>
      <c r="M14" s="10">
        <v>0.16712523670512067</v>
      </c>
    </row>
    <row r="15" spans="2:13" x14ac:dyDescent="0.25">
      <c r="B15" s="1" t="s">
        <v>7</v>
      </c>
      <c r="D15" s="9">
        <v>2011</v>
      </c>
      <c r="E15" s="10">
        <v>3.9483500073273441E-2</v>
      </c>
      <c r="J15" s="1" t="s">
        <v>7</v>
      </c>
      <c r="L15" s="9">
        <v>2011</v>
      </c>
      <c r="M15" s="10">
        <v>0.1750872891056969</v>
      </c>
    </row>
    <row r="16" spans="2:13" x14ac:dyDescent="0.25">
      <c r="B16" s="1" t="s">
        <v>6</v>
      </c>
      <c r="D16" s="9">
        <v>2012</v>
      </c>
      <c r="E16" s="10">
        <v>4.3199136982775097E-2</v>
      </c>
      <c r="J16" s="1" t="s">
        <v>6</v>
      </c>
      <c r="L16" s="9">
        <v>2012</v>
      </c>
      <c r="M16" s="10">
        <v>0.17901363263930295</v>
      </c>
    </row>
    <row r="17" spans="2:13" x14ac:dyDescent="0.25">
      <c r="B17" s="1" t="s">
        <v>5</v>
      </c>
      <c r="D17" s="9">
        <v>2013</v>
      </c>
      <c r="E17" s="10">
        <v>4.8508228976580442E-2</v>
      </c>
      <c r="J17" s="1" t="s">
        <v>5</v>
      </c>
      <c r="L17" s="9">
        <v>2013</v>
      </c>
      <c r="M17" s="10">
        <v>0.17904789751747507</v>
      </c>
    </row>
    <row r="18" spans="2:13" x14ac:dyDescent="0.25">
      <c r="B18" s="1" t="s">
        <v>4</v>
      </c>
      <c r="D18" s="9">
        <v>2014</v>
      </c>
      <c r="E18" s="10">
        <v>4.9667260034202465E-2</v>
      </c>
      <c r="J18" s="1" t="s">
        <v>4</v>
      </c>
      <c r="L18" s="9">
        <v>2014</v>
      </c>
      <c r="M18" s="10">
        <v>0.18123168400160267</v>
      </c>
    </row>
    <row r="19" spans="2:13" x14ac:dyDescent="0.25">
      <c r="B19" s="1" t="s">
        <v>0</v>
      </c>
      <c r="D19" s="9">
        <v>2015</v>
      </c>
      <c r="E19" s="10">
        <v>6.2808602171767022E-2</v>
      </c>
      <c r="J19" s="1" t="s">
        <v>0</v>
      </c>
      <c r="L19" s="9">
        <v>2015</v>
      </c>
      <c r="M19" s="10">
        <v>0.18139732931009014</v>
      </c>
    </row>
  </sheetData>
  <sortState ref="M14:N19">
    <sortCondition descending="1" ref="N14:N19"/>
  </sortState>
  <mergeCells count="1">
    <mergeCell ref="B10:M1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European Commission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VASSEN Frank (ENV)</dc:creator>
  <cp:lastModifiedBy>Conor O'Kane (MRAG)</cp:lastModifiedBy>
  <dcterms:created xsi:type="dcterms:W3CDTF">2015-05-22T07:10:46Z</dcterms:created>
  <dcterms:modified xsi:type="dcterms:W3CDTF">2015-09-08T15:55:59Z</dcterms:modified>
</cp:coreProperties>
</file>