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065" yWindow="525" windowWidth="15480" windowHeight="11580" tabRatio="966"/>
  </bookViews>
  <sheets>
    <sheet name="DW distribution losses" sheetId="1" r:id="rId1"/>
    <sheet name="DW residential consumption" sheetId="2" r:id="rId2"/>
    <sheet name="Energy DW" sheetId="11" r:id="rId3"/>
    <sheet name="Energy WW" sheetId="12" r:id="rId4"/>
    <sheet name="WW removal efficiency N tot" sheetId="3" r:id="rId5"/>
    <sheet name="WW removal efficiency COD" sheetId="6" r:id="rId6"/>
    <sheet name="WW removal efficiency P tot" sheetId="7" r:id="rId7"/>
    <sheet name="WW emissions P tot" sheetId="9" r:id="rId8"/>
    <sheet name="WW emissions P tot per WWTP" sheetId="8" r:id="rId9"/>
    <sheet name="Sheet1" sheetId="10" r:id="rId10"/>
  </sheets>
  <calcPr calcId="145621"/>
</workbook>
</file>

<file path=xl/calcChain.xml><?xml version="1.0" encoding="utf-8"?>
<calcChain xmlns="http://schemas.openxmlformats.org/spreadsheetml/2006/main">
  <c r="N48" i="12" l="1"/>
  <c r="M43" i="11"/>
</calcChain>
</file>

<file path=xl/comments1.xml><?xml version="1.0" encoding="utf-8"?>
<comments xmlns="http://schemas.openxmlformats.org/spreadsheetml/2006/main">
  <authors>
    <author>s</author>
  </authors>
  <commentList>
    <comment ref="R2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SWD: RLP = abt45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</author>
  </authors>
  <commentList>
    <comment ref="R2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SWD: RLP = abt45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</author>
  </authors>
  <commentList>
    <comment ref="R2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SWD: RLP = abt45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<sst xmlns="http://schemas.openxmlformats.org/spreadsheetml/2006/main" count="1079" uniqueCount="171">
  <si>
    <t>Cooperation between water utility associations and EEA</t>
  </si>
  <si>
    <t xml:space="preserve">Data input sheets for Performance Indicators (PIs) </t>
  </si>
  <si>
    <t>Aquabench</t>
  </si>
  <si>
    <t>EBC</t>
  </si>
  <si>
    <t>2-letter country codes</t>
  </si>
  <si>
    <t>NUTS1-code</t>
  </si>
  <si>
    <t>NUTS1-name</t>
  </si>
  <si>
    <t>NUTS2-code</t>
  </si>
  <si>
    <t>NUTS2-name</t>
  </si>
  <si>
    <t>No of utilities (n)</t>
  </si>
  <si>
    <t>Size class represented</t>
  </si>
  <si>
    <t>median</t>
  </si>
  <si>
    <t>mean</t>
  </si>
  <si>
    <t>std. Deviation</t>
  </si>
  <si>
    <t>lower 90%ile</t>
  </si>
  <si>
    <t xml:space="preserve"> Upper 90%ile</t>
  </si>
  <si>
    <t>Statistical parameters for aggregation</t>
  </si>
  <si>
    <t>Data provider:</t>
  </si>
  <si>
    <t>Short definition:</t>
  </si>
  <si>
    <t>Own PI-name:</t>
  </si>
  <si>
    <t>Own PI-code:</t>
  </si>
  <si>
    <t xml:space="preserve">zOp-028 </t>
  </si>
  <si>
    <t>Distribution losses per mains length</t>
  </si>
  <si>
    <t xml:space="preserve">Real losses per mains lenght plus unbilled consumption and apparent losses </t>
  </si>
  <si>
    <t>Real losses per mains lenght plus unbilled consumption and apparent losses</t>
  </si>
  <si>
    <t>m3/km/day</t>
  </si>
  <si>
    <t>No. Of people served</t>
  </si>
  <si>
    <t>Underlying coverage for aggregated data</t>
  </si>
  <si>
    <t>Residential per capita consumption</t>
  </si>
  <si>
    <t xml:space="preserve"> Residential consumption / population served / assessment period</t>
  </si>
  <si>
    <t>CI-071</t>
  </si>
  <si>
    <t>water consumption per population</t>
  </si>
  <si>
    <t>Authorised consumption * 1000 / (Served population * 365)</t>
  </si>
  <si>
    <t>Ki1132</t>
  </si>
  <si>
    <t>l/(capita*day)</t>
  </si>
  <si>
    <t>DE</t>
  </si>
  <si>
    <t>Ph0171</t>
  </si>
  <si>
    <t>Electricity use per m3 water produced</t>
  </si>
  <si>
    <t xml:space="preserve">Sum of electricity used for production and distribution </t>
  </si>
  <si>
    <t>Normalized energy consumption</t>
  </si>
  <si>
    <t>Total energy consumption per authorized consumption</t>
  </si>
  <si>
    <t>kWh/m3</t>
  </si>
  <si>
    <t>wOp-018</t>
  </si>
  <si>
    <t>KNA249</t>
  </si>
  <si>
    <t>WWTP energy consumption (kWh/p.e. served by WWTP)</t>
  </si>
  <si>
    <t>Energy consumed by wastewater treatment facilities / PE served by wastewater treatment plants managed by the utility</t>
  </si>
  <si>
    <t>Specific energy consumption WWTP per PE</t>
  </si>
  <si>
    <t xml:space="preserve">Electrical energy consumption WWTP per PE served by WWTP managed by the utility </t>
  </si>
  <si>
    <t>No. Of p.e. Served by WWTP</t>
  </si>
  <si>
    <t>p.e. Capacity</t>
  </si>
  <si>
    <t>Type of treatment</t>
  </si>
  <si>
    <t>p.e</t>
  </si>
  <si>
    <t>Niedersachsen</t>
  </si>
  <si>
    <t>Nordrhein-Westfalen</t>
  </si>
  <si>
    <t>Baden-Württemberg</t>
  </si>
  <si>
    <t>Rheinland-Pfalz</t>
  </si>
  <si>
    <t>Bayern</t>
  </si>
  <si>
    <t>---</t>
  </si>
  <si>
    <t>KQA01</t>
  </si>
  <si>
    <t>KQA10</t>
  </si>
  <si>
    <t>DE1</t>
  </si>
  <si>
    <t>DE2</t>
  </si>
  <si>
    <t>DE3/5/6</t>
  </si>
  <si>
    <t>DE9</t>
  </si>
  <si>
    <t>DEA</t>
  </si>
  <si>
    <t>DEB</t>
  </si>
  <si>
    <t>DE7</t>
  </si>
  <si>
    <t xml:space="preserve">KQA05 </t>
  </si>
  <si>
    <t xml:space="preserve"> N tot removal efficiency [%]</t>
  </si>
  <si>
    <t>DEF</t>
  </si>
  <si>
    <t>Schleswig-Holstein</t>
  </si>
  <si>
    <t>DEF0</t>
  </si>
  <si>
    <t>Comment:</t>
  </si>
  <si>
    <r>
      <t>weighted mean</t>
    </r>
    <r>
      <rPr>
        <vertAlign val="superscript"/>
        <sz val="11"/>
        <color theme="1"/>
        <rFont val="Calibri"/>
        <family val="2"/>
        <scheme val="minor"/>
      </rPr>
      <t xml:space="preserve"> 1)</t>
    </r>
  </si>
  <si>
    <r>
      <t>Schleswig-Holstein</t>
    </r>
    <r>
      <rPr>
        <vertAlign val="superscript"/>
        <sz val="11"/>
        <color theme="1"/>
        <rFont val="Calibri"/>
        <family val="2"/>
        <scheme val="minor"/>
      </rPr>
      <t xml:space="preserve"> 2)</t>
    </r>
  </si>
  <si>
    <r>
      <rPr>
        <vertAlign val="superscript"/>
        <sz val="11"/>
        <rFont val="Calibri"/>
        <family val="2"/>
        <scheme val="minor"/>
      </rPr>
      <t xml:space="preserve">2) </t>
    </r>
    <r>
      <rPr>
        <sz val="11"/>
        <rFont val="Calibri"/>
        <family val="2"/>
        <scheme val="minor"/>
      </rPr>
      <t>data collection is not yet complete</t>
    </r>
  </si>
  <si>
    <r>
      <rPr>
        <vertAlign val="superscript"/>
        <sz val="11"/>
        <rFont val="Calibri"/>
        <family val="2"/>
        <scheme val="minor"/>
      </rPr>
      <t xml:space="preserve">1) </t>
    </r>
    <r>
      <rPr>
        <sz val="11"/>
        <rFont val="Calibri"/>
        <family val="2"/>
        <scheme val="minor"/>
      </rPr>
      <t>Weighted by: mains length (C008) [km]</t>
    </r>
  </si>
  <si>
    <t>[km]</t>
  </si>
  <si>
    <r>
      <t xml:space="preserve">1) </t>
    </r>
    <r>
      <rPr>
        <sz val="11"/>
        <rFont val="Calibri"/>
        <family val="2"/>
        <scheme val="minor"/>
      </rPr>
      <t>Weighted by: annual treated wastewater (abt50) [m³]</t>
    </r>
  </si>
  <si>
    <r>
      <t xml:space="preserve">1) </t>
    </r>
    <r>
      <rPr>
        <sz val="11"/>
        <rFont val="Calibri"/>
        <family val="2"/>
        <scheme val="minor"/>
      </rPr>
      <t>Weighted by:  authorized consumption (A014) [m³]</t>
    </r>
  </si>
  <si>
    <t>COD  removal efficiency [%]</t>
  </si>
  <si>
    <t>P tot  removal efficiency [%]</t>
  </si>
  <si>
    <t>%</t>
  </si>
  <si>
    <t>effluent load (to be normalised per p.e. incoming load)</t>
  </si>
  <si>
    <t>P load in the effluent during the assessment period</t>
  </si>
  <si>
    <t>Mean total P effluent load (company)</t>
  </si>
  <si>
    <t>KTA380</t>
  </si>
  <si>
    <t>ABT380</t>
  </si>
  <si>
    <t>No of utilities (n) &gt;1 WWTP</t>
  </si>
  <si>
    <t>kg / d</t>
  </si>
  <si>
    <t>Mean total P effluent load per WWTP</t>
  </si>
  <si>
    <t>SE</t>
  </si>
  <si>
    <t>-</t>
  </si>
  <si>
    <t>SE0</t>
  </si>
  <si>
    <t>FR0</t>
  </si>
  <si>
    <t>NUTS0-code</t>
  </si>
  <si>
    <t>SISPEA</t>
  </si>
  <si>
    <t>P106.3</t>
  </si>
  <si>
    <t>DANVA</t>
  </si>
  <si>
    <t>DK</t>
  </si>
  <si>
    <t>DK0</t>
  </si>
  <si>
    <t>DK01</t>
  </si>
  <si>
    <t>Hovedstaden</t>
  </si>
  <si>
    <t>DK02</t>
  </si>
  <si>
    <t>Sjælland</t>
  </si>
  <si>
    <t>DK03</t>
  </si>
  <si>
    <t>Syddanmark</t>
  </si>
  <si>
    <t>DK04</t>
  </si>
  <si>
    <t>Midtjylland</t>
  </si>
  <si>
    <t>DK05</t>
  </si>
  <si>
    <t>Nordjylland</t>
  </si>
  <si>
    <t>NDR4500-17=DR4500/AN3000/365</t>
  </si>
  <si>
    <t>4.500-533.875</t>
  </si>
  <si>
    <t>8.900-533.875</t>
  </si>
  <si>
    <t>12.262-48.893</t>
  </si>
  <si>
    <t>4.500-155.000</t>
  </si>
  <si>
    <t>10.550-263.847</t>
  </si>
  <si>
    <t>30.500-107.224</t>
  </si>
  <si>
    <t>Sweden</t>
  </si>
  <si>
    <t>FR</t>
  </si>
  <si>
    <t>Mostly 3 NP</t>
  </si>
  <si>
    <t>NA</t>
  </si>
  <si>
    <t>MK4000/DR3100</t>
  </si>
  <si>
    <t>Electricity consumption on WWTP/PE</t>
  </si>
  <si>
    <t>reference year</t>
  </si>
  <si>
    <t>data provider</t>
  </si>
  <si>
    <t>Data specification</t>
  </si>
  <si>
    <t xml:space="preserve">Hessen </t>
  </si>
  <si>
    <t>Denmark</t>
  </si>
  <si>
    <t>France</t>
  </si>
  <si>
    <t>Note: France and Sweden=NUTS0</t>
  </si>
  <si>
    <t>Ref.year</t>
  </si>
  <si>
    <t>Data provider</t>
  </si>
  <si>
    <t>APPENDIX 1</t>
  </si>
  <si>
    <t>Performance of Water Utilities beyond Compliance</t>
  </si>
  <si>
    <t>Danish Water and Wastewater Association</t>
  </si>
  <si>
    <t>Swedish Water and Wastewater Association</t>
  </si>
  <si>
    <t>SWWA</t>
  </si>
  <si>
    <t>Système d'Information sur les Services Publics d'Eau et d'Assainissement</t>
  </si>
  <si>
    <t>across geographic Europe</t>
  </si>
  <si>
    <t>zOp-EBC-056 + zOp-EBC-057</t>
  </si>
  <si>
    <t>MK8000/OD7100</t>
  </si>
  <si>
    <t>European benchmarking Co-operation</t>
  </si>
  <si>
    <r>
      <rPr>
        <vertAlign val="superscript"/>
        <sz val="11"/>
        <rFont val="Calibri"/>
        <family val="2"/>
        <scheme val="minor"/>
      </rPr>
      <t xml:space="preserve">1) </t>
    </r>
    <r>
      <rPr>
        <sz val="11"/>
        <rFont val="Calibri"/>
        <family val="2"/>
        <scheme val="minor"/>
      </rPr>
      <t>Weighted by: population served</t>
    </r>
  </si>
  <si>
    <r>
      <t xml:space="preserve">1) </t>
    </r>
    <r>
      <rPr>
        <sz val="11"/>
        <rFont val="Calibri"/>
        <family val="2"/>
        <scheme val="minor"/>
      </rPr>
      <t>Weighted by:  population served (no double counting)</t>
    </r>
  </si>
  <si>
    <t>Electricity use/m3 authorized consumption</t>
  </si>
  <si>
    <t>no.of inhabitants  served</t>
  </si>
  <si>
    <t xml:space="preserve"> [m³]</t>
  </si>
  <si>
    <t>m3</t>
  </si>
  <si>
    <t>p.e.</t>
  </si>
  <si>
    <t xml:space="preserve">Berlin/Bremen/Hamburg </t>
  </si>
  <si>
    <r>
      <t>weighted mean</t>
    </r>
    <r>
      <rPr>
        <vertAlign val="superscript"/>
        <sz val="11"/>
        <rFont val="Calibri"/>
        <family val="2"/>
        <scheme val="minor"/>
      </rPr>
      <t xml:space="preserve"> 1)</t>
    </r>
  </si>
  <si>
    <r>
      <t>Schleswig-Holstein</t>
    </r>
    <r>
      <rPr>
        <vertAlign val="superscript"/>
        <sz val="11"/>
        <rFont val="Calibri"/>
        <family val="2"/>
        <scheme val="minor"/>
      </rPr>
      <t xml:space="preserve"> 2)</t>
    </r>
  </si>
  <si>
    <t>Berlin/Bremen/Hamburg</t>
  </si>
  <si>
    <t>kWh / (p.e.*y)</t>
  </si>
  <si>
    <t>Weighting for rough calculation (by no. of people served, no double counting)</t>
  </si>
  <si>
    <t>Nt106</t>
  </si>
  <si>
    <t>Not debited consumption and losses/leakage (m3/ km/day)</t>
  </si>
  <si>
    <t xml:space="preserve">Nt101: Debited consumption (l/person/day)
</t>
  </si>
  <si>
    <t>Nt101</t>
  </si>
  <si>
    <t>Nm101</t>
  </si>
  <si>
    <t xml:space="preserve">Electricity use for waterworks, booster pump stations and reservoirs (kWh / produced m3)
</t>
  </si>
  <si>
    <t xml:space="preserve">(Datas are from all types of waterworks with groundwater, artificial recharged groundwater and surface water) </t>
  </si>
  <si>
    <t>Nm104</t>
  </si>
  <si>
    <t>all types</t>
  </si>
  <si>
    <t>Electricity use for waste water treatment plants (kWh/p.e./year)</t>
  </si>
  <si>
    <t>Difference between mᶟ pumped into the distribution network and mᶟ invoiced/transmission and distribution mains length</t>
  </si>
  <si>
    <t>Specific water loss, mᶟ/transmission and distribution mains length</t>
  </si>
  <si>
    <t>http://epp.eurostat.ec.europa.eu/portal/page/portal/gisco_Geographical_information_maps/popups/references/administrative_units_statistical_units_1</t>
  </si>
  <si>
    <t xml:space="preserve">NUTS 2010-&gt;   table: NUTS_AT_2010 </t>
  </si>
  <si>
    <t xml:space="preserve">NUTS: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</si>
</sst>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1F497D"/>
      <name val="Calibri"/>
      <family val="2"/>
      <scheme val="minor"/>
    </font>
    <font>
      <sz val="11"/>
      <color rgb="FF1F497D"/>
      <name val="Courier New"/>
      <family val="3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u/>
      <sz val="11"/>
      <color indexed="12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2"/>
      <color indexed="8"/>
      <name val="Calibri"/>
      <family val="2"/>
    </font>
    <font>
      <sz val="11"/>
      <name val="Courier New"/>
      <family val="3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2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2" borderId="13" applyNumberFormat="0" applyAlignment="0" applyProtection="0"/>
    <xf numFmtId="0" fontId="17" fillId="0" borderId="14" applyNumberFormat="0" applyFill="0" applyAlignment="0" applyProtection="0"/>
    <xf numFmtId="0" fontId="13" fillId="23" borderId="15" applyNumberFormat="0" applyFont="0" applyAlignment="0" applyProtection="0"/>
    <xf numFmtId="0" fontId="18" fillId="9" borderId="13" applyNumberFormat="0" applyAlignment="0" applyProtection="0"/>
    <xf numFmtId="0" fontId="19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24" borderId="0" applyNumberFormat="0" applyBorder="0" applyAlignment="0" applyProtection="0"/>
    <xf numFmtId="0" fontId="13" fillId="0" borderId="0"/>
    <xf numFmtId="0" fontId="22" fillId="6" borderId="0" applyNumberFormat="0" applyBorder="0" applyAlignment="0" applyProtection="0"/>
    <xf numFmtId="0" fontId="23" fillId="22" borderId="16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7" applyNumberFormat="0" applyFill="0" applyAlignment="0" applyProtection="0"/>
    <xf numFmtId="0" fontId="27" fillId="0" borderId="18" applyNumberFormat="0" applyFill="0" applyAlignment="0" applyProtection="0"/>
    <xf numFmtId="0" fontId="28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30" fillId="25" borderId="21" applyNumberFormat="0" applyAlignment="0" applyProtection="0"/>
    <xf numFmtId="0" fontId="38" fillId="0" borderId="0" applyNumberFormat="0" applyFill="0" applyBorder="0" applyAlignment="0" applyProtection="0"/>
  </cellStyleXfs>
  <cellXfs count="172">
    <xf numFmtId="0" fontId="0" fillId="0" borderId="0" xfId="0"/>
    <xf numFmtId="0" fontId="3" fillId="0" borderId="0" xfId="0" applyFont="1" applyAlignment="1">
      <alignment horizontal="left" vertical="center" indent="10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vertical="center" indent="5"/>
    </xf>
    <xf numFmtId="0" fontId="3" fillId="0" borderId="1" xfId="0" applyFont="1" applyBorder="1" applyAlignment="1">
      <alignment horizontal="left" vertical="center" indent="10"/>
    </xf>
    <xf numFmtId="0" fontId="0" fillId="0" borderId="0" xfId="0" applyBorder="1" applyAlignment="1">
      <alignment horizontal="center"/>
    </xf>
    <xf numFmtId="0" fontId="4" fillId="0" borderId="0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3" xfId="0" applyFill="1" applyBorder="1"/>
    <xf numFmtId="0" fontId="0" fillId="0" borderId="0" xfId="0" applyFill="1"/>
    <xf numFmtId="0" fontId="0" fillId="0" borderId="0" xfId="0" applyFill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/>
    <xf numFmtId="3" fontId="6" fillId="0" borderId="1" xfId="0" applyNumberFormat="1" applyFont="1" applyBorder="1"/>
    <xf numFmtId="0" fontId="9" fillId="0" borderId="1" xfId="0" applyFont="1" applyBorder="1" applyAlignment="1">
      <alignment wrapText="1"/>
    </xf>
    <xf numFmtId="0" fontId="11" fillId="0" borderId="1" xfId="0" applyFont="1" applyBorder="1"/>
    <xf numFmtId="0" fontId="6" fillId="0" borderId="0" xfId="0" applyFont="1" applyBorder="1" applyAlignment="1">
      <alignment wrapText="1"/>
    </xf>
    <xf numFmtId="0" fontId="6" fillId="0" borderId="0" xfId="0" applyFont="1" applyBorder="1"/>
    <xf numFmtId="3" fontId="6" fillId="0" borderId="0" xfId="0" applyNumberFormat="1" applyFont="1" applyBorder="1"/>
    <xf numFmtId="0" fontId="0" fillId="0" borderId="3" xfId="0" applyFill="1" applyBorder="1"/>
    <xf numFmtId="0" fontId="0" fillId="0" borderId="1" xfId="0" applyFill="1" applyBorder="1"/>
    <xf numFmtId="3" fontId="0" fillId="0" borderId="1" xfId="0" applyNumberFormat="1" applyFill="1" applyBorder="1"/>
    <xf numFmtId="0" fontId="13" fillId="0" borderId="1" xfId="34" applyFill="1" applyBorder="1"/>
    <xf numFmtId="0" fontId="13" fillId="0" borderId="1" xfId="34" applyFill="1" applyBorder="1" applyAlignment="1">
      <alignment horizontal="center"/>
    </xf>
    <xf numFmtId="0" fontId="13" fillId="0" borderId="1" xfId="34" quotePrefix="1" applyFill="1" applyBorder="1"/>
    <xf numFmtId="0" fontId="32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vertical="top"/>
    </xf>
    <xf numFmtId="0" fontId="0" fillId="0" borderId="1" xfId="0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 indent="5"/>
    </xf>
    <xf numFmtId="3" fontId="0" fillId="0" borderId="1" xfId="0" quotePrefix="1" applyNumberFormat="1" applyFill="1" applyBorder="1"/>
    <xf numFmtId="0" fontId="0" fillId="0" borderId="1" xfId="0" applyFill="1" applyBorder="1" applyAlignment="1">
      <alignment horizontal="center"/>
    </xf>
    <xf numFmtId="0" fontId="0" fillId="0" borderId="1" xfId="0" quotePrefix="1" applyFill="1" applyBorder="1"/>
    <xf numFmtId="3" fontId="6" fillId="0" borderId="1" xfId="0" applyNumberFormat="1" applyFont="1" applyFill="1" applyBorder="1"/>
    <xf numFmtId="0" fontId="5" fillId="0" borderId="0" xfId="0" applyFont="1" applyFill="1"/>
    <xf numFmtId="0" fontId="3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 indent="5"/>
    </xf>
    <xf numFmtId="0" fontId="32" fillId="0" borderId="1" xfId="0" applyFont="1" applyFill="1" applyBorder="1" applyAlignment="1">
      <alignment horizontal="right" vertical="center"/>
    </xf>
    <xf numFmtId="0" fontId="6" fillId="0" borderId="1" xfId="0" applyFont="1" applyFill="1" applyBorder="1"/>
    <xf numFmtId="0" fontId="0" fillId="0" borderId="8" xfId="0" applyFill="1" applyBorder="1"/>
    <xf numFmtId="0" fontId="5" fillId="0" borderId="1" xfId="0" applyFont="1" applyFill="1" applyBorder="1"/>
    <xf numFmtId="3" fontId="6" fillId="0" borderId="0" xfId="0" applyNumberFormat="1" applyFont="1" applyFill="1" applyBorder="1"/>
    <xf numFmtId="0" fontId="0" fillId="0" borderId="1" xfId="0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9" fillId="0" borderId="0" xfId="0" applyFont="1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5" xfId="0" applyFill="1" applyBorder="1"/>
    <xf numFmtId="0" fontId="4" fillId="0" borderId="0" xfId="0" applyFont="1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9" xfId="0" applyFill="1" applyBorder="1"/>
    <xf numFmtId="0" fontId="13" fillId="0" borderId="2" xfId="34" applyFill="1" applyBorder="1"/>
    <xf numFmtId="0" fontId="13" fillId="0" borderId="3" xfId="34" applyFill="1" applyBorder="1"/>
    <xf numFmtId="0" fontId="13" fillId="0" borderId="3" xfId="34" applyFont="1" applyFill="1" applyBorder="1"/>
    <xf numFmtId="0" fontId="13" fillId="0" borderId="5" xfId="34" applyFill="1" applyBorder="1"/>
    <xf numFmtId="0" fontId="13" fillId="0" borderId="0" xfId="34" applyFill="1" applyBorder="1"/>
    <xf numFmtId="0" fontId="13" fillId="0" borderId="0" xfId="34" applyFont="1" applyFill="1" applyBorder="1"/>
    <xf numFmtId="0" fontId="31" fillId="0" borderId="0" xfId="34" applyFont="1" applyFill="1" applyBorder="1"/>
    <xf numFmtId="0" fontId="13" fillId="0" borderId="7" xfId="34" applyFill="1" applyBorder="1"/>
    <xf numFmtId="0" fontId="13" fillId="0" borderId="8" xfId="34" applyFill="1" applyBorder="1"/>
    <xf numFmtId="0" fontId="12" fillId="0" borderId="0" xfId="1" applyFill="1"/>
    <xf numFmtId="0" fontId="12" fillId="0" borderId="0" xfId="1" applyFill="1" applyBorder="1"/>
    <xf numFmtId="0" fontId="13" fillId="0" borderId="0" xfId="34" applyBorder="1"/>
    <xf numFmtId="0" fontId="13" fillId="0" borderId="8" xfId="34" applyBorder="1"/>
    <xf numFmtId="0" fontId="0" fillId="0" borderId="12" xfId="0" applyBorder="1" applyAlignment="1">
      <alignment wrapText="1"/>
    </xf>
    <xf numFmtId="0" fontId="0" fillId="0" borderId="12" xfId="0" applyFill="1" applyBorder="1"/>
    <xf numFmtId="0" fontId="9" fillId="0" borderId="12" xfId="0" applyFont="1" applyFill="1" applyBorder="1" applyAlignment="1">
      <alignment vertical="top"/>
    </xf>
    <xf numFmtId="0" fontId="32" fillId="0" borderId="12" xfId="0" applyFont="1" applyFill="1" applyBorder="1" applyAlignment="1">
      <alignment vertical="top"/>
    </xf>
    <xf numFmtId="0" fontId="0" fillId="0" borderId="23" xfId="0" applyBorder="1"/>
    <xf numFmtId="0" fontId="33" fillId="0" borderId="0" xfId="0" applyFont="1"/>
    <xf numFmtId="3" fontId="0" fillId="0" borderId="1" xfId="0" quotePrefix="1" applyNumberFormat="1" applyFill="1" applyBorder="1" applyAlignment="1">
      <alignment horizontal="right" vertical="top"/>
    </xf>
    <xf numFmtId="3" fontId="0" fillId="0" borderId="1" xfId="0" applyNumberFormat="1" applyFill="1" applyBorder="1" applyAlignment="1">
      <alignment horizontal="right" vertical="top"/>
    </xf>
    <xf numFmtId="3" fontId="13" fillId="0" borderId="1" xfId="34" quotePrefix="1" applyNumberFormat="1" applyFill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3" fillId="0" borderId="12" xfId="0" applyFont="1" applyFill="1" applyBorder="1" applyAlignment="1">
      <alignment vertical="center"/>
    </xf>
    <xf numFmtId="0" fontId="0" fillId="3" borderId="0" xfId="0" applyFill="1"/>
    <xf numFmtId="0" fontId="0" fillId="3" borderId="0" xfId="0" applyFill="1" applyBorder="1"/>
    <xf numFmtId="0" fontId="6" fillId="0" borderId="0" xfId="0" applyFont="1" applyBorder="1" applyAlignment="1">
      <alignment horizontal="center" wrapText="1"/>
    </xf>
    <xf numFmtId="0" fontId="33" fillId="0" borderId="0" xfId="0" applyFont="1" applyFill="1" applyBorder="1"/>
    <xf numFmtId="0" fontId="34" fillId="0" borderId="0" xfId="0" applyFont="1" applyFill="1" applyBorder="1" applyAlignment="1">
      <alignment vertical="top"/>
    </xf>
    <xf numFmtId="3" fontId="33" fillId="0" borderId="0" xfId="0" applyNumberFormat="1" applyFont="1" applyFill="1" applyBorder="1"/>
    <xf numFmtId="3" fontId="33" fillId="3" borderId="0" xfId="0" applyNumberFormat="1" applyFont="1" applyFill="1" applyBorder="1" applyAlignment="1">
      <alignment horizontal="right" vertical="top"/>
    </xf>
    <xf numFmtId="2" fontId="33" fillId="0" borderId="0" xfId="0" applyNumberFormat="1" applyFont="1" applyFill="1" applyBorder="1"/>
    <xf numFmtId="0" fontId="11" fillId="0" borderId="0" xfId="0" applyFont="1" applyBorder="1"/>
    <xf numFmtId="0" fontId="9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37" fillId="0" borderId="1" xfId="0" applyFont="1" applyFill="1" applyBorder="1" applyAlignment="1">
      <alignment vertical="top"/>
    </xf>
    <xf numFmtId="3" fontId="1" fillId="0" borderId="1" xfId="0" applyNumberFormat="1" applyFont="1" applyFill="1" applyBorder="1"/>
    <xf numFmtId="3" fontId="1" fillId="3" borderId="1" xfId="0" applyNumberFormat="1" applyFont="1" applyFill="1" applyBorder="1" applyAlignment="1">
      <alignment horizontal="right" vertical="top"/>
    </xf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37" fillId="0" borderId="0" xfId="0" applyFont="1" applyBorder="1"/>
    <xf numFmtId="0" fontId="36" fillId="0" borderId="0" xfId="0" applyFont="1"/>
    <xf numFmtId="0" fontId="0" fillId="0" borderId="1" xfId="0" applyFont="1" applyFill="1" applyBorder="1"/>
    <xf numFmtId="0" fontId="0" fillId="0" borderId="0" xfId="0" applyFont="1" applyFill="1"/>
    <xf numFmtId="3" fontId="0" fillId="0" borderId="1" xfId="0" applyNumberFormat="1" applyFont="1" applyFill="1" applyBorder="1"/>
    <xf numFmtId="0" fontId="0" fillId="0" borderId="1" xfId="0" quotePrefix="1" applyFont="1" applyFill="1" applyBorder="1"/>
    <xf numFmtId="0" fontId="0" fillId="0" borderId="1" xfId="0" applyFont="1" applyBorder="1"/>
    <xf numFmtId="0" fontId="13" fillId="0" borderId="1" xfId="34" applyFont="1" applyFill="1" applyBorder="1"/>
    <xf numFmtId="3" fontId="13" fillId="0" borderId="1" xfId="34" quotePrefix="1" applyNumberFormat="1" applyFont="1" applyFill="1" applyBorder="1"/>
    <xf numFmtId="0" fontId="13" fillId="0" borderId="1" xfId="34" applyFont="1" applyFill="1" applyBorder="1" applyAlignment="1">
      <alignment horizontal="center"/>
    </xf>
    <xf numFmtId="3" fontId="0" fillId="3" borderId="1" xfId="0" applyNumberFormat="1" applyFont="1" applyFill="1" applyBorder="1" applyAlignment="1">
      <alignment horizontal="right" vertical="top"/>
    </xf>
    <xf numFmtId="0" fontId="0" fillId="0" borderId="0" xfId="0" applyFont="1"/>
    <xf numFmtId="0" fontId="37" fillId="0" borderId="10" xfId="0" applyFont="1" applyFill="1" applyBorder="1" applyAlignment="1">
      <alignment vertical="center"/>
    </xf>
    <xf numFmtId="0" fontId="0" fillId="0" borderId="1" xfId="0" applyFont="1" applyFill="1" applyBorder="1" applyAlignment="1"/>
    <xf numFmtId="2" fontId="0" fillId="0" borderId="1" xfId="0" applyNumberFormat="1" applyFont="1" applyFill="1" applyBorder="1"/>
    <xf numFmtId="0" fontId="9" fillId="0" borderId="1" xfId="0" applyFont="1" applyBorder="1"/>
    <xf numFmtId="0" fontId="9" fillId="0" borderId="1" xfId="0" applyFont="1" applyFill="1" applyBorder="1"/>
    <xf numFmtId="1" fontId="9" fillId="0" borderId="1" xfId="0" applyNumberFormat="1" applyFont="1" applyFill="1" applyBorder="1"/>
    <xf numFmtId="3" fontId="9" fillId="0" borderId="1" xfId="0" applyNumberFormat="1" applyFont="1" applyFill="1" applyBorder="1"/>
    <xf numFmtId="3" fontId="9" fillId="0" borderId="1" xfId="0" quotePrefix="1" applyNumberFormat="1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quotePrefix="1" applyFont="1" applyFill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/>
    <xf numFmtId="3" fontId="9" fillId="0" borderId="1" xfId="0" applyNumberFormat="1" applyFont="1" applyBorder="1"/>
    <xf numFmtId="0" fontId="9" fillId="0" borderId="1" xfId="0" applyFont="1" applyBorder="1" applyAlignment="1">
      <alignment horizontal="right"/>
    </xf>
    <xf numFmtId="4" fontId="9" fillId="0" borderId="1" xfId="0" applyNumberFormat="1" applyFont="1" applyBorder="1"/>
    <xf numFmtId="3" fontId="0" fillId="0" borderId="0" xfId="0" applyNumberFormat="1"/>
    <xf numFmtId="2" fontId="33" fillId="0" borderId="0" xfId="0" applyNumberFormat="1" applyFont="1"/>
    <xf numFmtId="0" fontId="0" fillId="0" borderId="3" xfId="0" applyFont="1" applyFill="1" applyBorder="1"/>
    <xf numFmtId="0" fontId="0" fillId="0" borderId="0" xfId="0" applyFont="1" applyFill="1" applyBorder="1"/>
    <xf numFmtId="0" fontId="0" fillId="0" borderId="0" xfId="0" applyFill="1" applyBorder="1" applyAlignment="1"/>
    <xf numFmtId="2" fontId="0" fillId="0" borderId="1" xfId="0" applyNumberFormat="1" applyBorder="1"/>
    <xf numFmtId="2" fontId="0" fillId="0" borderId="1" xfId="0" quotePrefix="1" applyNumberFormat="1" applyFont="1" applyFill="1" applyBorder="1"/>
    <xf numFmtId="0" fontId="0" fillId="0" borderId="3" xfId="0" applyFont="1" applyBorder="1"/>
    <xf numFmtId="0" fontId="0" fillId="26" borderId="0" xfId="0" applyFill="1"/>
    <xf numFmtId="0" fontId="38" fillId="0" borderId="0" xfId="45"/>
    <xf numFmtId="3" fontId="0" fillId="0" borderId="0" xfId="0" applyNumberFormat="1" applyBorder="1"/>
    <xf numFmtId="0" fontId="0" fillId="0" borderId="24" xfId="0" applyFont="1" applyFill="1" applyBorder="1"/>
    <xf numFmtId="0" fontId="0" fillId="0" borderId="0" xfId="0" applyFon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34" fillId="0" borderId="22" xfId="0" applyFont="1" applyBorder="1" applyAlignment="1">
      <alignment horizontal="center" wrapText="1"/>
    </xf>
    <xf numFmtId="0" fontId="34" fillId="0" borderId="23" xfId="0" applyFont="1" applyBorder="1" applyAlignment="1">
      <alignment horizontal="center" wrapText="1"/>
    </xf>
    <xf numFmtId="2" fontId="0" fillId="0" borderId="25" xfId="0" applyNumberFormat="1" applyFont="1" applyBorder="1"/>
  </cellXfs>
  <cellStyles count="46">
    <cellStyle name="20 % - Accent1" xfId="2"/>
    <cellStyle name="20 % - Accent2" xfId="3"/>
    <cellStyle name="20 % - Accent3" xfId="4"/>
    <cellStyle name="20 % - Accent4" xfId="5"/>
    <cellStyle name="20 % - Accent5" xfId="6"/>
    <cellStyle name="20 % - Accent6" xfId="7"/>
    <cellStyle name="40 % - Accent1" xfId="8"/>
    <cellStyle name="40 % - Accent2" xfId="9"/>
    <cellStyle name="40 % - Accent3" xfId="10"/>
    <cellStyle name="40 % - Accent4" xfId="11"/>
    <cellStyle name="40 % - Accent5" xfId="12"/>
    <cellStyle name="40 % - Accent6" xfId="13"/>
    <cellStyle name="60 % - Accent1" xfId="14"/>
    <cellStyle name="60 % - Accent2" xfId="15"/>
    <cellStyle name="60 % - Accent3" xfId="16"/>
    <cellStyle name="60 % - Accent4" xfId="17"/>
    <cellStyle name="60 % - Accent5" xfId="18"/>
    <cellStyle name="60 % - Accent6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Avertissement" xfId="26"/>
    <cellStyle name="Calcul" xfId="27"/>
    <cellStyle name="Cellule liée" xfId="28"/>
    <cellStyle name="Commentaire" xfId="29"/>
    <cellStyle name="Entrée" xfId="30"/>
    <cellStyle name="Hyperlink" xfId="45" builtinId="8"/>
    <cellStyle name="Hyperlink 2" xfId="32"/>
    <cellStyle name="Insatisfaisant" xfId="31"/>
    <cellStyle name="Neutre" xfId="33"/>
    <cellStyle name="Normal" xfId="0" builtinId="0"/>
    <cellStyle name="Normal 2" xfId="1"/>
    <cellStyle name="Normal_PI data input template140116 Nuts1-level" xfId="34"/>
    <cellStyle name="Satisfaisant" xfId="35"/>
    <cellStyle name="Sortie" xfId="36"/>
    <cellStyle name="Texte explicatif" xfId="37"/>
    <cellStyle name="Titre" xfId="38"/>
    <cellStyle name="Titre 1" xfId="39"/>
    <cellStyle name="Titre 2" xfId="40"/>
    <cellStyle name="Titre 3" xfId="41"/>
    <cellStyle name="Titre 4" xfId="42"/>
    <cellStyle name="Total 2" xfId="43"/>
    <cellStyle name="Vérification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pp.eurostat.ec.europa.eu/portal/page/portal/gisco_Geographical_information_maps/popups/references/administrative_units_statistical_units_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pp.eurostat.ec.europa.eu/portal/page/portal/gisco_Geographical_information_maps/popups/references/administrative_units_statistical_units_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epp.eurostat.ec.europa.eu/portal/page/portal/gisco_Geographical_information_maps/popups/references/administrative_units_statistical_units_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epp.eurostat.ec.europa.eu/portal/page/portal/gisco_Geographical_information_maps/popups/references/administrative_units_statistical_units_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epp.eurostat.ec.europa.eu/portal/page/portal/gisco_Geographical_information_maps/popups/references/administrative_units_statistical_units_1" TargetMode="Externa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pp.eurostat.ec.europa.eu/portal/page/portal/gisco_Geographical_information_maps/popups/references/administrative_units_statistical_units_1" TargetMode="External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epp.eurostat.ec.europa.eu/portal/page/portal/gisco_Geographical_information_maps/popups/references/administrative_units_statistical_units_1" TargetMode="External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epp.eurostat.ec.europa.eu/portal/page/portal/gisco_Geographical_information_maps/popups/references/administrative_units_statistical_units_1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epp.eurostat.ec.europa.eu/portal/page/portal/gisco_Geographical_information_maps/popups/references/administrative_units_statistical_units_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76"/>
  <sheetViews>
    <sheetView tabSelected="1" zoomScale="80" zoomScaleNormal="80" workbookViewId="0">
      <selection activeCell="E51" sqref="E51:F52"/>
    </sheetView>
  </sheetViews>
  <sheetFormatPr defaultColWidth="9.140625" defaultRowHeight="15" x14ac:dyDescent="0.25"/>
  <cols>
    <col min="1" max="1" width="10.28515625" customWidth="1"/>
    <col min="2" max="2" width="18.85546875" customWidth="1"/>
    <col min="3" max="3" width="12.85546875" customWidth="1"/>
    <col min="4" max="4" width="11.28515625" customWidth="1"/>
    <col min="6" max="6" width="24.42578125" customWidth="1"/>
    <col min="7" max="7" width="23" customWidth="1"/>
    <col min="9" max="9" width="24.42578125" customWidth="1"/>
    <col min="10" max="10" width="13.28515625" customWidth="1"/>
    <col min="11" max="11" width="15.28515625" customWidth="1"/>
    <col min="12" max="12" width="12.28515625" customWidth="1"/>
    <col min="16" max="16" width="9.5703125" customWidth="1"/>
    <col min="19" max="19" width="8.7109375" bestFit="1" customWidth="1"/>
    <col min="20" max="20" width="6.7109375" bestFit="1" customWidth="1"/>
    <col min="21" max="22" width="7.7109375" bestFit="1" customWidth="1"/>
    <col min="23" max="23" width="6.7109375" customWidth="1"/>
    <col min="24" max="24" width="38.42578125" customWidth="1"/>
  </cols>
  <sheetData>
    <row r="1" spans="1:11" x14ac:dyDescent="0.25">
      <c r="A1" s="83" t="s">
        <v>133</v>
      </c>
      <c r="C1" s="83" t="s">
        <v>134</v>
      </c>
    </row>
    <row r="2" spans="1:11" x14ac:dyDescent="0.25">
      <c r="C2" t="s">
        <v>0</v>
      </c>
    </row>
    <row r="4" spans="1:11" x14ac:dyDescent="0.25">
      <c r="A4" s="83" t="s">
        <v>1</v>
      </c>
    </row>
    <row r="5" spans="1:11" ht="15.75" thickBot="1" x14ac:dyDescent="0.3"/>
    <row r="6" spans="1:11" x14ac:dyDescent="0.25">
      <c r="A6" s="58" t="s">
        <v>17</v>
      </c>
      <c r="B6" s="31"/>
      <c r="C6" s="31" t="s">
        <v>2</v>
      </c>
      <c r="D6" s="11"/>
      <c r="E6" s="31"/>
      <c r="F6" s="31"/>
      <c r="G6" s="31"/>
      <c r="H6" s="31"/>
      <c r="I6" s="31"/>
      <c r="J6" s="31"/>
      <c r="K6" s="59"/>
    </row>
    <row r="7" spans="1:11" ht="15.75" x14ac:dyDescent="0.25">
      <c r="A7" s="60" t="s">
        <v>20</v>
      </c>
      <c r="B7" s="20"/>
      <c r="C7" s="20" t="s">
        <v>21</v>
      </c>
      <c r="D7" s="4"/>
      <c r="E7" s="61"/>
      <c r="F7" s="20"/>
      <c r="G7" s="20"/>
      <c r="H7" s="20"/>
      <c r="I7" s="20"/>
      <c r="J7" s="20"/>
      <c r="K7" s="62"/>
    </row>
    <row r="8" spans="1:11" x14ac:dyDescent="0.25">
      <c r="A8" s="60" t="s">
        <v>19</v>
      </c>
      <c r="B8" s="20"/>
      <c r="C8" s="20" t="s">
        <v>22</v>
      </c>
      <c r="D8" s="4"/>
      <c r="E8" s="20"/>
      <c r="F8" s="20"/>
      <c r="G8" s="20"/>
      <c r="H8" s="20"/>
      <c r="I8" s="20"/>
      <c r="J8" s="20"/>
      <c r="K8" s="62"/>
    </row>
    <row r="9" spans="1:11" ht="15.75" thickBot="1" x14ac:dyDescent="0.3">
      <c r="A9" s="63" t="s">
        <v>18</v>
      </c>
      <c r="B9" s="51"/>
      <c r="C9" s="51" t="s">
        <v>24</v>
      </c>
      <c r="D9" s="16"/>
      <c r="E9" s="51"/>
      <c r="F9" s="51"/>
      <c r="G9" s="51"/>
      <c r="H9" s="51"/>
      <c r="I9" s="51"/>
      <c r="J9" s="51"/>
      <c r="K9" s="64"/>
    </row>
    <row r="10" spans="1:11" ht="15.75" thickBo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 s="58" t="s">
        <v>17</v>
      </c>
      <c r="B11" s="31"/>
      <c r="C11" s="31" t="s">
        <v>3</v>
      </c>
      <c r="D11" s="11"/>
      <c r="E11" s="31" t="s">
        <v>142</v>
      </c>
      <c r="F11" s="31"/>
      <c r="G11" s="31"/>
      <c r="H11" s="31"/>
      <c r="I11" s="31"/>
      <c r="J11" s="31"/>
      <c r="K11" s="59"/>
    </row>
    <row r="12" spans="1:11" ht="15.75" x14ac:dyDescent="0.25">
      <c r="A12" s="60" t="s">
        <v>20</v>
      </c>
      <c r="B12" s="20"/>
      <c r="C12" s="61" t="s">
        <v>21</v>
      </c>
      <c r="D12" s="4"/>
      <c r="E12" s="20"/>
      <c r="F12" s="20"/>
      <c r="G12" s="20"/>
      <c r="H12" s="20"/>
      <c r="I12" s="20"/>
      <c r="J12" s="20"/>
      <c r="K12" s="62"/>
    </row>
    <row r="13" spans="1:11" x14ac:dyDescent="0.25">
      <c r="A13" s="60" t="s">
        <v>19</v>
      </c>
      <c r="B13" s="20"/>
      <c r="C13" s="20" t="s">
        <v>22</v>
      </c>
      <c r="D13" s="4"/>
      <c r="E13" s="20"/>
      <c r="F13" s="20"/>
      <c r="G13" s="20"/>
      <c r="H13" s="20"/>
      <c r="I13" s="20"/>
      <c r="J13" s="20"/>
      <c r="K13" s="62"/>
    </row>
    <row r="14" spans="1:11" ht="15.75" thickBot="1" x14ac:dyDescent="0.3">
      <c r="A14" s="63" t="s">
        <v>18</v>
      </c>
      <c r="B14" s="51"/>
      <c r="C14" s="51" t="s">
        <v>23</v>
      </c>
      <c r="D14" s="16"/>
      <c r="E14" s="51"/>
      <c r="F14" s="51"/>
      <c r="G14" s="51"/>
      <c r="H14" s="51"/>
      <c r="I14" s="51"/>
      <c r="J14" s="51"/>
      <c r="K14" s="64"/>
    </row>
    <row r="15" spans="1:11" ht="15.75" thickBot="1" x14ac:dyDescent="0.3">
      <c r="A15" s="19"/>
      <c r="B15" s="19"/>
      <c r="C15" s="19"/>
      <c r="D15" s="20"/>
      <c r="E15" s="20"/>
      <c r="F15" s="20"/>
      <c r="G15" s="20"/>
      <c r="H15" s="20"/>
      <c r="I15" s="20"/>
      <c r="J15" s="19"/>
      <c r="K15" s="19"/>
    </row>
    <row r="16" spans="1:11" x14ac:dyDescent="0.25">
      <c r="A16" s="65" t="s">
        <v>17</v>
      </c>
      <c r="B16" s="66"/>
      <c r="C16" s="67" t="s">
        <v>96</v>
      </c>
      <c r="D16" s="66"/>
      <c r="E16" s="140" t="s">
        <v>138</v>
      </c>
      <c r="F16" s="66"/>
      <c r="G16" s="66"/>
      <c r="H16" s="66"/>
      <c r="I16" s="66"/>
      <c r="J16" s="66"/>
      <c r="K16" s="59"/>
    </row>
    <row r="17" spans="1:24" ht="15.75" x14ac:dyDescent="0.25">
      <c r="A17" s="68" t="s">
        <v>20</v>
      </c>
      <c r="B17" s="69"/>
      <c r="C17" s="70" t="s">
        <v>97</v>
      </c>
      <c r="D17" s="71"/>
      <c r="E17" s="69"/>
      <c r="F17" s="69"/>
      <c r="G17" s="69"/>
      <c r="H17" s="69"/>
      <c r="I17" s="69"/>
      <c r="J17" s="69"/>
      <c r="K17" s="62"/>
    </row>
    <row r="18" spans="1:24" x14ac:dyDescent="0.25">
      <c r="A18" s="68" t="s">
        <v>19</v>
      </c>
      <c r="B18" s="69"/>
      <c r="C18" s="69" t="s">
        <v>22</v>
      </c>
      <c r="D18" s="69"/>
      <c r="E18" s="69"/>
      <c r="F18" s="69"/>
      <c r="G18" s="69"/>
      <c r="H18" s="69"/>
      <c r="I18" s="69"/>
      <c r="J18" s="69"/>
      <c r="K18" s="62"/>
    </row>
    <row r="19" spans="1:24" ht="15.75" thickBot="1" x14ac:dyDescent="0.3">
      <c r="A19" s="72" t="s">
        <v>18</v>
      </c>
      <c r="B19" s="73"/>
      <c r="C19" s="73" t="s">
        <v>24</v>
      </c>
      <c r="D19" s="73"/>
      <c r="E19" s="73"/>
      <c r="F19" s="73"/>
      <c r="G19" s="73"/>
      <c r="H19" s="73"/>
      <c r="I19" s="73"/>
      <c r="J19" s="73"/>
      <c r="K19" s="64"/>
    </row>
    <row r="20" spans="1:24" ht="15.75" thickBot="1" x14ac:dyDescent="0.3">
      <c r="A20" s="74"/>
      <c r="B20" s="74"/>
      <c r="C20" s="69"/>
      <c r="D20" s="69"/>
      <c r="E20" s="69"/>
      <c r="F20" s="69"/>
      <c r="G20" s="69"/>
      <c r="H20" s="69"/>
      <c r="I20" s="74"/>
      <c r="J20" s="74"/>
      <c r="K20" s="19"/>
    </row>
    <row r="21" spans="1:24" x14ac:dyDescent="0.25">
      <c r="A21" s="65" t="s">
        <v>17</v>
      </c>
      <c r="B21" s="31"/>
      <c r="C21" s="31" t="s">
        <v>98</v>
      </c>
      <c r="D21" s="31"/>
      <c r="E21" s="31" t="s">
        <v>135</v>
      </c>
      <c r="F21" s="31"/>
      <c r="G21" s="31"/>
      <c r="H21" s="31"/>
      <c r="I21" s="31"/>
      <c r="J21" s="31"/>
      <c r="K21" s="59"/>
    </row>
    <row r="22" spans="1:24" x14ac:dyDescent="0.25">
      <c r="A22" s="68" t="s">
        <v>20</v>
      </c>
      <c r="B22" s="20"/>
      <c r="C22" s="20" t="s">
        <v>111</v>
      </c>
      <c r="D22" s="20"/>
      <c r="E22" s="20"/>
      <c r="F22" s="20"/>
      <c r="G22" s="20"/>
      <c r="H22" s="20"/>
      <c r="I22" s="20"/>
      <c r="J22" s="20"/>
      <c r="K22" s="62"/>
    </row>
    <row r="23" spans="1:24" x14ac:dyDescent="0.25">
      <c r="A23" s="68" t="s">
        <v>19</v>
      </c>
      <c r="B23" s="20"/>
      <c r="C23" s="20" t="s">
        <v>167</v>
      </c>
      <c r="D23" s="20"/>
      <c r="E23" s="20"/>
      <c r="F23" s="20"/>
      <c r="G23" s="20"/>
      <c r="H23" s="20"/>
      <c r="I23" s="20"/>
      <c r="J23" s="20"/>
      <c r="K23" s="62"/>
    </row>
    <row r="24" spans="1:24" ht="15.75" thickBot="1" x14ac:dyDescent="0.3">
      <c r="A24" s="72" t="s">
        <v>18</v>
      </c>
      <c r="B24" s="51"/>
      <c r="C24" s="51" t="s">
        <v>166</v>
      </c>
      <c r="D24" s="51"/>
      <c r="E24" s="51"/>
      <c r="F24" s="51"/>
      <c r="G24" s="51"/>
      <c r="H24" s="51"/>
      <c r="I24" s="51"/>
      <c r="J24" s="51"/>
      <c r="K24" s="64"/>
    </row>
    <row r="25" spans="1:24" ht="15.75" thickBot="1" x14ac:dyDescent="0.3">
      <c r="A25" s="69"/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24" x14ac:dyDescent="0.25">
      <c r="A26" s="65" t="s">
        <v>17</v>
      </c>
      <c r="B26" s="31"/>
      <c r="C26" s="135" t="s">
        <v>137</v>
      </c>
      <c r="D26" s="31"/>
      <c r="E26" s="31" t="s">
        <v>136</v>
      </c>
      <c r="F26" s="31"/>
      <c r="G26" s="31"/>
      <c r="H26" s="31"/>
      <c r="I26" s="31"/>
      <c r="J26" s="31"/>
      <c r="K26" s="59"/>
    </row>
    <row r="27" spans="1:24" x14ac:dyDescent="0.25">
      <c r="A27" s="68" t="s">
        <v>20</v>
      </c>
      <c r="B27" s="20"/>
      <c r="C27" s="136" t="s">
        <v>156</v>
      </c>
      <c r="D27" s="20"/>
      <c r="E27" s="20"/>
      <c r="F27" s="20"/>
      <c r="G27" s="20"/>
      <c r="H27" s="20"/>
      <c r="I27" s="20"/>
      <c r="J27" s="20"/>
      <c r="K27" s="62"/>
    </row>
    <row r="28" spans="1:24" x14ac:dyDescent="0.25">
      <c r="A28" s="68" t="s">
        <v>19</v>
      </c>
      <c r="B28" s="20"/>
      <c r="C28" s="20" t="s">
        <v>157</v>
      </c>
      <c r="D28" s="20"/>
      <c r="E28" s="20"/>
      <c r="F28" s="20"/>
      <c r="G28" s="20"/>
      <c r="H28" s="20"/>
      <c r="I28" s="20"/>
      <c r="J28" s="20"/>
      <c r="K28" s="62"/>
    </row>
    <row r="29" spans="1:24" ht="15.75" customHeight="1" thickBot="1" x14ac:dyDescent="0.3">
      <c r="A29" s="72" t="s">
        <v>18</v>
      </c>
      <c r="B29" s="51"/>
      <c r="C29" s="51"/>
      <c r="D29" s="51"/>
      <c r="E29" s="51"/>
      <c r="F29" s="51"/>
      <c r="G29" s="51"/>
      <c r="H29" s="51"/>
      <c r="I29" s="51"/>
      <c r="J29" s="51"/>
      <c r="K29" s="64"/>
    </row>
    <row r="30" spans="1:24" ht="15.75" customHeight="1" x14ac:dyDescent="0.25"/>
    <row r="32" spans="1:24" ht="38.25" customHeight="1" x14ac:dyDescent="0.25">
      <c r="A32" s="146" t="s">
        <v>126</v>
      </c>
      <c r="B32" s="147"/>
      <c r="C32" s="148"/>
      <c r="D32" s="146" t="s">
        <v>27</v>
      </c>
      <c r="E32" s="147"/>
      <c r="F32" s="147"/>
      <c r="G32" s="147"/>
      <c r="H32" s="147"/>
      <c r="I32" s="147"/>
      <c r="J32" s="147"/>
      <c r="K32" s="148"/>
      <c r="L32" s="146" t="s">
        <v>16</v>
      </c>
      <c r="M32" s="147"/>
      <c r="N32" s="147"/>
      <c r="O32" s="147"/>
      <c r="P32" s="147"/>
      <c r="Q32" s="147"/>
      <c r="R32" s="153" t="s">
        <v>10</v>
      </c>
      <c r="S32" s="153"/>
      <c r="T32" s="153"/>
      <c r="U32" s="153"/>
      <c r="V32" s="91"/>
      <c r="X32" s="4"/>
    </row>
    <row r="33" spans="1:26" ht="45" x14ac:dyDescent="0.25">
      <c r="A33" s="54" t="s">
        <v>124</v>
      </c>
      <c r="B33" s="54" t="s">
        <v>125</v>
      </c>
      <c r="C33" s="5" t="s">
        <v>4</v>
      </c>
      <c r="D33" s="5" t="s">
        <v>95</v>
      </c>
      <c r="E33" s="5" t="s">
        <v>5</v>
      </c>
      <c r="F33" s="5" t="s">
        <v>6</v>
      </c>
      <c r="G33" s="5" t="s">
        <v>7</v>
      </c>
      <c r="H33" s="5" t="s">
        <v>8</v>
      </c>
      <c r="I33" s="5" t="s">
        <v>9</v>
      </c>
      <c r="J33" s="5" t="s">
        <v>26</v>
      </c>
      <c r="K33" s="5" t="s">
        <v>10</v>
      </c>
      <c r="L33" s="5" t="s">
        <v>11</v>
      </c>
      <c r="M33" s="5" t="s">
        <v>12</v>
      </c>
      <c r="N33" s="5" t="s">
        <v>73</v>
      </c>
      <c r="O33" s="5" t="s">
        <v>13</v>
      </c>
      <c r="P33" s="5" t="s">
        <v>14</v>
      </c>
      <c r="Q33" s="5" t="s">
        <v>15</v>
      </c>
      <c r="R33" s="26" t="s">
        <v>11</v>
      </c>
      <c r="S33" s="26" t="s">
        <v>12</v>
      </c>
      <c r="T33" s="26" t="s">
        <v>14</v>
      </c>
      <c r="U33" s="26" t="s">
        <v>15</v>
      </c>
      <c r="W33" s="55"/>
    </row>
    <row r="34" spans="1:26" s="103" customFormat="1" x14ac:dyDescent="0.25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49" t="s">
        <v>25</v>
      </c>
      <c r="M34" s="149"/>
      <c r="N34" s="149"/>
      <c r="O34" s="149"/>
      <c r="P34" s="149"/>
      <c r="Q34" s="149"/>
      <c r="R34" s="150" t="s">
        <v>77</v>
      </c>
      <c r="S34" s="151"/>
      <c r="T34" s="151"/>
      <c r="U34" s="152"/>
      <c r="W34" s="105"/>
    </row>
    <row r="35" spans="1:26" s="103" customFormat="1" x14ac:dyDescent="0.25">
      <c r="A35" s="104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21"/>
      <c r="S35" s="121"/>
      <c r="T35" s="121"/>
      <c r="U35" s="121"/>
      <c r="W35" s="106"/>
      <c r="Z35" s="107"/>
    </row>
    <row r="36" spans="1:26" s="19" customFormat="1" ht="17.25" x14ac:dyDescent="0.25">
      <c r="A36" s="32">
        <v>2010</v>
      </c>
      <c r="B36" s="99" t="s">
        <v>2</v>
      </c>
      <c r="C36" s="40" t="s">
        <v>35</v>
      </c>
      <c r="D36" s="41"/>
      <c r="E36" s="32" t="s">
        <v>69</v>
      </c>
      <c r="F36" s="32" t="s">
        <v>74</v>
      </c>
      <c r="G36" s="32" t="s">
        <v>71</v>
      </c>
      <c r="H36" s="32" t="s">
        <v>70</v>
      </c>
      <c r="I36" s="32">
        <v>8</v>
      </c>
      <c r="J36" s="84">
        <v>237584</v>
      </c>
      <c r="K36" s="43"/>
      <c r="L36" s="44">
        <v>1.02</v>
      </c>
      <c r="M36" s="44">
        <v>0.92</v>
      </c>
      <c r="N36" s="44">
        <v>1.17</v>
      </c>
      <c r="O36" s="44" t="s">
        <v>57</v>
      </c>
      <c r="P36" s="44">
        <v>0.04</v>
      </c>
      <c r="Q36" s="44">
        <v>1.68</v>
      </c>
      <c r="R36" s="123">
        <v>191.53</v>
      </c>
      <c r="S36" s="123">
        <v>255.69</v>
      </c>
      <c r="T36" s="123">
        <v>67.48</v>
      </c>
      <c r="U36" s="123">
        <v>458.6</v>
      </c>
      <c r="W36" s="57"/>
    </row>
    <row r="37" spans="1:26" s="19" customFormat="1" x14ac:dyDescent="0.25">
      <c r="A37" s="32">
        <v>2008</v>
      </c>
      <c r="B37" s="99" t="s">
        <v>2</v>
      </c>
      <c r="C37" s="40" t="s">
        <v>35</v>
      </c>
      <c r="D37" s="41"/>
      <c r="E37" s="32" t="s">
        <v>66</v>
      </c>
      <c r="F37" s="32" t="s">
        <v>127</v>
      </c>
      <c r="G37" s="32" t="s">
        <v>57</v>
      </c>
      <c r="H37" s="32" t="s">
        <v>57</v>
      </c>
      <c r="I37" s="32">
        <v>12</v>
      </c>
      <c r="J37" s="85">
        <v>226513</v>
      </c>
      <c r="K37" s="43"/>
      <c r="L37" s="32">
        <v>2.35</v>
      </c>
      <c r="M37" s="32">
        <v>3.12</v>
      </c>
      <c r="N37" s="32">
        <v>3.01</v>
      </c>
      <c r="O37" s="44" t="s">
        <v>57</v>
      </c>
      <c r="P37" s="32">
        <v>1.1399999999999999</v>
      </c>
      <c r="Q37" s="32">
        <v>5.6</v>
      </c>
      <c r="R37" s="124">
        <v>99.5</v>
      </c>
      <c r="S37" s="124">
        <v>127.64</v>
      </c>
      <c r="T37" s="124">
        <v>59.18</v>
      </c>
      <c r="U37" s="124">
        <v>213.6</v>
      </c>
      <c r="W37" s="57"/>
      <c r="X37" s="46"/>
    </row>
    <row r="38" spans="1:26" s="19" customFormat="1" x14ac:dyDescent="0.25">
      <c r="A38" s="32">
        <v>2010</v>
      </c>
      <c r="B38" s="99" t="s">
        <v>2</v>
      </c>
      <c r="C38" s="40" t="s">
        <v>35</v>
      </c>
      <c r="D38" s="41"/>
      <c r="E38" s="32" t="s">
        <v>65</v>
      </c>
      <c r="F38" s="32" t="s">
        <v>55</v>
      </c>
      <c r="G38" s="32" t="s">
        <v>57</v>
      </c>
      <c r="H38" s="32" t="s">
        <v>57</v>
      </c>
      <c r="I38" s="32">
        <v>72</v>
      </c>
      <c r="J38" s="85">
        <v>2061490</v>
      </c>
      <c r="K38" s="43"/>
      <c r="L38" s="32">
        <v>1.34</v>
      </c>
      <c r="M38" s="32">
        <v>1.65</v>
      </c>
      <c r="N38" s="32">
        <v>1.77</v>
      </c>
      <c r="O38" s="44" t="s">
        <v>57</v>
      </c>
      <c r="P38" s="32">
        <v>0.51</v>
      </c>
      <c r="Q38" s="32">
        <v>3.09</v>
      </c>
      <c r="R38" s="124">
        <v>181.25</v>
      </c>
      <c r="S38" s="124">
        <v>2905.42</v>
      </c>
      <c r="T38" s="124">
        <v>88.19</v>
      </c>
      <c r="U38" s="124">
        <v>459.59</v>
      </c>
      <c r="W38" s="20"/>
    </row>
    <row r="39" spans="1:26" s="19" customFormat="1" x14ac:dyDescent="0.25">
      <c r="A39" s="32">
        <v>2010</v>
      </c>
      <c r="B39" s="99" t="s">
        <v>137</v>
      </c>
      <c r="C39" s="38" t="s">
        <v>91</v>
      </c>
      <c r="D39" s="32" t="s">
        <v>93</v>
      </c>
      <c r="E39" s="32"/>
      <c r="F39" s="32"/>
      <c r="G39" s="32"/>
      <c r="H39" s="32"/>
      <c r="I39" s="33">
        <v>197</v>
      </c>
      <c r="J39" s="85">
        <v>6817000</v>
      </c>
      <c r="K39" s="33"/>
      <c r="L39" s="32">
        <v>5.77</v>
      </c>
      <c r="M39" s="32">
        <v>7.66</v>
      </c>
      <c r="N39" s="32">
        <v>10.050000000000001</v>
      </c>
      <c r="O39" s="32" t="s">
        <v>92</v>
      </c>
      <c r="P39" s="32">
        <v>2.2599999999999998</v>
      </c>
      <c r="Q39" s="32">
        <v>15.48</v>
      </c>
      <c r="R39" s="32">
        <v>215</v>
      </c>
      <c r="S39" s="32">
        <v>301</v>
      </c>
      <c r="T39" s="32">
        <v>83</v>
      </c>
      <c r="U39" s="32">
        <v>615</v>
      </c>
      <c r="W39" s="20"/>
    </row>
    <row r="40" spans="1:26" x14ac:dyDescent="0.25">
      <c r="A40" s="3">
        <v>2011</v>
      </c>
      <c r="B40" s="104" t="s">
        <v>96</v>
      </c>
      <c r="C40" s="37" t="s">
        <v>119</v>
      </c>
      <c r="D40" s="34" t="s">
        <v>94</v>
      </c>
      <c r="E40" s="34"/>
      <c r="F40" s="34"/>
      <c r="G40" s="34"/>
      <c r="H40" s="34"/>
      <c r="I40" s="34">
        <v>3424</v>
      </c>
      <c r="J40" s="86">
        <v>32274028</v>
      </c>
      <c r="K40" s="35"/>
      <c r="L40" s="36"/>
      <c r="M40" s="36"/>
      <c r="N40" s="36">
        <v>3.4</v>
      </c>
      <c r="O40" s="36"/>
      <c r="P40" s="36"/>
      <c r="Q40" s="36"/>
      <c r="R40" s="32"/>
      <c r="S40" s="32"/>
      <c r="T40" s="32"/>
      <c r="U40" s="32"/>
      <c r="W40" s="55"/>
    </row>
    <row r="41" spans="1:26" x14ac:dyDescent="0.25">
      <c r="A41" s="3">
        <v>2010</v>
      </c>
      <c r="B41" s="104" t="s">
        <v>98</v>
      </c>
      <c r="C41" s="3" t="s">
        <v>99</v>
      </c>
      <c r="D41" s="3" t="s">
        <v>100</v>
      </c>
      <c r="E41" s="3"/>
      <c r="F41" s="3"/>
      <c r="G41" s="3"/>
      <c r="H41" s="3"/>
      <c r="I41" s="3">
        <v>57</v>
      </c>
      <c r="J41" s="87">
        <v>3010180</v>
      </c>
      <c r="K41" s="39" t="s">
        <v>112</v>
      </c>
      <c r="L41" s="138">
        <v>1.4172729437447602</v>
      </c>
      <c r="M41" s="138">
        <v>1.8675394760952713</v>
      </c>
      <c r="N41" s="138">
        <v>1.7883316846923865</v>
      </c>
      <c r="O41" s="138">
        <v>1.3121390191663038</v>
      </c>
      <c r="P41" s="138">
        <v>0.65912222804152154</v>
      </c>
      <c r="Q41" s="138">
        <v>3.5432778108874987</v>
      </c>
      <c r="R41" s="3">
        <v>319</v>
      </c>
      <c r="S41" s="3">
        <v>466.88250877192974</v>
      </c>
      <c r="T41" s="3">
        <v>146.1986</v>
      </c>
      <c r="U41" s="3">
        <v>1020.9199999999998</v>
      </c>
      <c r="W41" s="4"/>
    </row>
    <row r="42" spans="1:26" x14ac:dyDescent="0.25">
      <c r="A42" s="3">
        <v>2010</v>
      </c>
      <c r="B42" s="104" t="s">
        <v>98</v>
      </c>
      <c r="C42" s="3" t="s">
        <v>99</v>
      </c>
      <c r="D42" s="3"/>
      <c r="E42" s="3" t="s">
        <v>101</v>
      </c>
      <c r="F42" s="3" t="s">
        <v>102</v>
      </c>
      <c r="G42" s="3"/>
      <c r="H42" s="3"/>
      <c r="I42" s="3">
        <v>19</v>
      </c>
      <c r="J42" s="87">
        <v>1233581</v>
      </c>
      <c r="K42" s="39" t="s">
        <v>113</v>
      </c>
      <c r="L42" s="138">
        <v>2.3882693420798766</v>
      </c>
      <c r="M42" s="138">
        <v>2.7599562206831578</v>
      </c>
      <c r="N42" s="138">
        <v>3.1359774566689587</v>
      </c>
      <c r="O42" s="138">
        <v>1.6487480650722768</v>
      </c>
      <c r="P42" s="138">
        <v>0.86570576516584408</v>
      </c>
      <c r="Q42" s="138">
        <v>4.813761145379166</v>
      </c>
      <c r="R42" s="3">
        <v>205.6</v>
      </c>
      <c r="S42" s="3">
        <v>275.43194736842105</v>
      </c>
      <c r="T42" s="3">
        <v>97.44</v>
      </c>
      <c r="U42" s="3">
        <v>448.81839999999983</v>
      </c>
      <c r="W42" s="56"/>
    </row>
    <row r="43" spans="1:26" x14ac:dyDescent="0.25">
      <c r="A43" s="3">
        <v>2010</v>
      </c>
      <c r="B43" s="104" t="s">
        <v>98</v>
      </c>
      <c r="C43" s="3" t="s">
        <v>99</v>
      </c>
      <c r="D43" s="3"/>
      <c r="E43" s="3" t="s">
        <v>103</v>
      </c>
      <c r="F43" s="3" t="s">
        <v>104</v>
      </c>
      <c r="G43" s="3"/>
      <c r="H43" s="3"/>
      <c r="I43" s="3">
        <v>7</v>
      </c>
      <c r="J43" s="87">
        <v>225494</v>
      </c>
      <c r="K43" s="39" t="s">
        <v>114</v>
      </c>
      <c r="L43" s="138">
        <v>1.6277985074626866</v>
      </c>
      <c r="M43" s="138">
        <v>1.8357245345165798</v>
      </c>
      <c r="N43" s="138">
        <v>1.5557024942667026</v>
      </c>
      <c r="O43" s="138">
        <v>0.74052492720937624</v>
      </c>
      <c r="P43" s="138">
        <v>1.1345812843564766</v>
      </c>
      <c r="Q43" s="138">
        <v>2.804413469301906</v>
      </c>
      <c r="R43" s="3">
        <v>280</v>
      </c>
      <c r="S43" s="3">
        <v>424.69999999999993</v>
      </c>
      <c r="T43" s="3">
        <v>229.76</v>
      </c>
      <c r="U43" s="3">
        <v>718.08</v>
      </c>
      <c r="W43" s="57"/>
    </row>
    <row r="44" spans="1:26" x14ac:dyDescent="0.25">
      <c r="A44" s="3">
        <v>2010</v>
      </c>
      <c r="B44" s="104" t="s">
        <v>98</v>
      </c>
      <c r="C44" s="3" t="s">
        <v>99</v>
      </c>
      <c r="D44" s="3"/>
      <c r="E44" s="3" t="s">
        <v>105</v>
      </c>
      <c r="F44" s="3" t="s">
        <v>106</v>
      </c>
      <c r="G44" s="3"/>
      <c r="H44" s="3"/>
      <c r="I44" s="3">
        <v>14</v>
      </c>
      <c r="J44" s="87">
        <v>612768</v>
      </c>
      <c r="K44" s="39" t="s">
        <v>115</v>
      </c>
      <c r="L44" s="138">
        <v>1.3870818060019223</v>
      </c>
      <c r="M44" s="138">
        <v>1.3954866861030417</v>
      </c>
      <c r="N44" s="138">
        <v>1.5328975457034288</v>
      </c>
      <c r="O44" s="138">
        <v>0.77330320670712671</v>
      </c>
      <c r="P44" s="138">
        <v>0.64437377536922691</v>
      </c>
      <c r="Q44" s="138">
        <v>2.0882752193367886</v>
      </c>
      <c r="R44" s="3">
        <v>376.2</v>
      </c>
      <c r="S44" s="3">
        <v>488.31214285714287</v>
      </c>
      <c r="T44" s="3">
        <v>157.48169999999999</v>
      </c>
      <c r="U44" s="3">
        <v>986.74</v>
      </c>
      <c r="W44" s="57"/>
    </row>
    <row r="45" spans="1:26" x14ac:dyDescent="0.25">
      <c r="A45" s="3">
        <v>2010</v>
      </c>
      <c r="B45" s="104" t="s">
        <v>98</v>
      </c>
      <c r="C45" s="3" t="s">
        <v>99</v>
      </c>
      <c r="D45" s="3"/>
      <c r="E45" s="3" t="s">
        <v>107</v>
      </c>
      <c r="F45" s="3" t="s">
        <v>108</v>
      </c>
      <c r="G45" s="3"/>
      <c r="H45" s="3"/>
      <c r="I45" s="3">
        <v>12</v>
      </c>
      <c r="J45" s="87">
        <v>664613</v>
      </c>
      <c r="K45" s="39" t="s">
        <v>116</v>
      </c>
      <c r="L45" s="138">
        <v>0.97223609607343875</v>
      </c>
      <c r="M45" s="138">
        <v>1.1032718000302302</v>
      </c>
      <c r="N45" s="138">
        <v>1.2687398122550575</v>
      </c>
      <c r="O45" s="138">
        <v>0.67877821361928281</v>
      </c>
      <c r="P45" s="138">
        <v>0.35319468635593942</v>
      </c>
      <c r="Q45" s="138">
        <v>1.5294046990068713</v>
      </c>
      <c r="R45" s="3">
        <v>498.75</v>
      </c>
      <c r="S45" s="3">
        <v>608.08550000000002</v>
      </c>
      <c r="T45" s="3">
        <v>221.71</v>
      </c>
      <c r="U45" s="3">
        <v>1073.5400000000002</v>
      </c>
    </row>
    <row r="46" spans="1:26" x14ac:dyDescent="0.25">
      <c r="A46" s="3">
        <v>2010</v>
      </c>
      <c r="B46" s="104" t="s">
        <v>98</v>
      </c>
      <c r="C46" s="3" t="s">
        <v>99</v>
      </c>
      <c r="D46" s="3"/>
      <c r="E46" s="3" t="s">
        <v>109</v>
      </c>
      <c r="F46" s="3" t="s">
        <v>110</v>
      </c>
      <c r="G46" s="3"/>
      <c r="H46" s="3"/>
      <c r="I46" s="3">
        <v>5</v>
      </c>
      <c r="J46" s="87">
        <v>273724</v>
      </c>
      <c r="K46" s="39" t="s">
        <v>117</v>
      </c>
      <c r="L46" s="138">
        <v>1.364732971535737</v>
      </c>
      <c r="M46" s="138">
        <v>1.6768869994058124</v>
      </c>
      <c r="N46" s="138">
        <v>1.5956691964205567</v>
      </c>
      <c r="O46" s="138">
        <v>0.81232664754893014</v>
      </c>
      <c r="P46" s="138">
        <v>0.84063316202123017</v>
      </c>
      <c r="Q46" s="138">
        <v>2.656090346916447</v>
      </c>
      <c r="R46" s="3">
        <v>813</v>
      </c>
      <c r="S46" s="3">
        <v>854.55999999999983</v>
      </c>
      <c r="T46" s="3">
        <v>706.7</v>
      </c>
      <c r="U46" s="3">
        <v>1051.22</v>
      </c>
    </row>
    <row r="47" spans="1:26" s="103" customFormat="1" x14ac:dyDescent="0.25">
      <c r="A47" s="99">
        <v>2010</v>
      </c>
      <c r="B47" s="99" t="s">
        <v>3</v>
      </c>
      <c r="C47" s="100" t="s">
        <v>139</v>
      </c>
      <c r="D47" s="99"/>
      <c r="E47" s="99"/>
      <c r="F47" s="99"/>
      <c r="G47" s="99"/>
      <c r="H47" s="99"/>
      <c r="I47" s="101">
        <v>32</v>
      </c>
      <c r="J47" s="102">
        <v>75000000</v>
      </c>
      <c r="K47" s="101"/>
      <c r="L47" s="99"/>
      <c r="M47" s="99">
        <v>8.3000000000000007</v>
      </c>
      <c r="N47" s="99"/>
      <c r="O47" s="99"/>
      <c r="P47" s="99"/>
      <c r="Q47" s="99"/>
      <c r="R47" s="99"/>
      <c r="S47" s="99"/>
      <c r="T47" s="99"/>
      <c r="U47" s="99"/>
    </row>
    <row r="48" spans="1:26" s="103" customFormat="1" x14ac:dyDescent="0.25">
      <c r="A48" s="99">
        <v>2011</v>
      </c>
      <c r="B48" s="99" t="s">
        <v>3</v>
      </c>
      <c r="C48" s="100" t="s">
        <v>139</v>
      </c>
      <c r="D48" s="99"/>
      <c r="E48" s="99"/>
      <c r="F48" s="99"/>
      <c r="G48" s="99"/>
      <c r="H48" s="99"/>
      <c r="I48" s="101">
        <v>32</v>
      </c>
      <c r="J48" s="102">
        <v>75000000</v>
      </c>
      <c r="K48" s="101"/>
      <c r="L48" s="99"/>
      <c r="M48" s="99">
        <v>8.42</v>
      </c>
      <c r="N48" s="99"/>
      <c r="O48" s="99"/>
      <c r="P48" s="99"/>
      <c r="Q48" s="99"/>
      <c r="R48" s="99"/>
      <c r="S48" s="99"/>
      <c r="T48" s="99"/>
      <c r="U48" s="99"/>
    </row>
    <row r="49" spans="1:21" s="103" customFormat="1" x14ac:dyDescent="0.25">
      <c r="A49" s="99">
        <v>2012</v>
      </c>
      <c r="B49" s="99" t="s">
        <v>3</v>
      </c>
      <c r="C49" s="100" t="s">
        <v>139</v>
      </c>
      <c r="D49" s="99"/>
      <c r="E49" s="99"/>
      <c r="F49" s="99"/>
      <c r="G49" s="99"/>
      <c r="H49" s="99"/>
      <c r="I49" s="101">
        <v>32</v>
      </c>
      <c r="J49" s="102">
        <v>75000000</v>
      </c>
      <c r="K49" s="101"/>
      <c r="L49" s="99"/>
      <c r="M49" s="99">
        <v>8.36</v>
      </c>
      <c r="N49" s="99"/>
      <c r="O49" s="99"/>
      <c r="P49" s="99"/>
      <c r="Q49" s="99"/>
      <c r="R49" s="99"/>
      <c r="S49" s="99"/>
      <c r="T49" s="99"/>
      <c r="U49" s="99"/>
    </row>
    <row r="50" spans="1:21" x14ac:dyDescent="0.25">
      <c r="J50" s="89"/>
    </row>
    <row r="51" spans="1:21" x14ac:dyDescent="0.25">
      <c r="A51" s="19" t="s">
        <v>130</v>
      </c>
      <c r="B51" s="19"/>
      <c r="C51" s="19"/>
      <c r="D51" s="20"/>
      <c r="E51" s="141" t="s">
        <v>170</v>
      </c>
      <c r="F51" s="142" t="s">
        <v>168</v>
      </c>
      <c r="H51" s="20"/>
      <c r="I51" s="20"/>
      <c r="J51" s="90"/>
      <c r="K51" s="20"/>
      <c r="L51" s="20"/>
      <c r="M51" s="20"/>
      <c r="N51" s="20"/>
      <c r="O51" s="20"/>
    </row>
    <row r="52" spans="1:21" ht="15.75" x14ac:dyDescent="0.25">
      <c r="A52" s="98" t="s">
        <v>72</v>
      </c>
      <c r="B52" s="19"/>
      <c r="C52" s="19"/>
      <c r="D52" s="20"/>
      <c r="F52" t="s">
        <v>169</v>
      </c>
      <c r="H52" s="61"/>
      <c r="I52" s="20"/>
      <c r="J52" s="20"/>
      <c r="K52" s="20"/>
      <c r="L52" s="20"/>
      <c r="M52" s="20"/>
      <c r="N52" s="20"/>
      <c r="O52" s="20"/>
    </row>
    <row r="53" spans="1:21" x14ac:dyDescent="0.25">
      <c r="A53" s="19"/>
      <c r="B53" s="19"/>
      <c r="C53" s="19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21" ht="17.25" x14ac:dyDescent="0.25">
      <c r="A54" s="57" t="s">
        <v>76</v>
      </c>
      <c r="B54" s="19"/>
      <c r="C54" s="19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21" ht="17.25" x14ac:dyDescent="0.25">
      <c r="A55" s="57" t="s">
        <v>75</v>
      </c>
      <c r="B55" s="19"/>
      <c r="C55" s="19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21" x14ac:dyDescent="0.25"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21" ht="15.75" x14ac:dyDescent="0.25">
      <c r="D57" s="20"/>
      <c r="E57" s="20"/>
      <c r="F57" s="20"/>
      <c r="G57" s="61"/>
      <c r="H57" s="20"/>
      <c r="I57" s="20"/>
      <c r="J57" s="20"/>
      <c r="K57" s="20"/>
      <c r="L57" s="20"/>
      <c r="M57" s="20"/>
      <c r="N57" s="20"/>
      <c r="O57" s="20"/>
    </row>
    <row r="58" spans="1:21" x14ac:dyDescent="0.25"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21" x14ac:dyDescent="0.25"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21" x14ac:dyDescent="0.25"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21" x14ac:dyDescent="0.25"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</row>
    <row r="62" spans="1:21" x14ac:dyDescent="0.25"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</row>
    <row r="63" spans="1:21" x14ac:dyDescent="0.25">
      <c r="D63" s="69"/>
      <c r="E63" s="69"/>
      <c r="F63" s="70"/>
      <c r="G63" s="69"/>
      <c r="H63" s="69"/>
      <c r="I63" s="69"/>
      <c r="J63" s="69"/>
      <c r="K63" s="69"/>
      <c r="L63" s="69"/>
      <c r="M63" s="69"/>
      <c r="N63" s="20"/>
      <c r="O63" s="20"/>
    </row>
    <row r="64" spans="1:21" ht="15.75" x14ac:dyDescent="0.25">
      <c r="D64" s="69"/>
      <c r="E64" s="69"/>
      <c r="F64" s="70"/>
      <c r="G64" s="71"/>
      <c r="H64" s="69"/>
      <c r="I64" s="69"/>
      <c r="J64" s="69"/>
      <c r="K64" s="69"/>
      <c r="L64" s="69"/>
      <c r="M64" s="69"/>
      <c r="N64" s="20"/>
      <c r="O64" s="20"/>
    </row>
    <row r="65" spans="4:15" x14ac:dyDescent="0.25"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20"/>
      <c r="O65" s="20"/>
    </row>
    <row r="66" spans="4:15" x14ac:dyDescent="0.25"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20"/>
      <c r="O66" s="20"/>
    </row>
    <row r="67" spans="4:15" x14ac:dyDescent="0.25">
      <c r="D67" s="75"/>
      <c r="E67" s="75"/>
      <c r="F67" s="69"/>
      <c r="G67" s="69"/>
      <c r="H67" s="69"/>
      <c r="I67" s="69"/>
      <c r="J67" s="69"/>
      <c r="K67" s="69"/>
      <c r="L67" s="75"/>
      <c r="M67" s="75"/>
      <c r="N67" s="20"/>
      <c r="O67" s="20"/>
    </row>
    <row r="68" spans="4:15" x14ac:dyDescent="0.25">
      <c r="D68" s="69"/>
      <c r="E68" s="69"/>
      <c r="F68" s="69"/>
      <c r="G68" s="69"/>
      <c r="H68" s="69"/>
      <c r="I68" s="69"/>
      <c r="J68" s="69"/>
      <c r="K68" s="69"/>
      <c r="L68" s="75"/>
      <c r="M68" s="75"/>
      <c r="N68" s="20"/>
      <c r="O68" s="20"/>
    </row>
    <row r="69" spans="4:15" x14ac:dyDescent="0.25"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</row>
    <row r="70" spans="4:15" x14ac:dyDescent="0.25"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</row>
    <row r="71" spans="4:15" x14ac:dyDescent="0.25"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</row>
    <row r="72" spans="4:15" x14ac:dyDescent="0.25"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</row>
    <row r="73" spans="4:15" x14ac:dyDescent="0.25"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4:15" x14ac:dyDescent="0.25"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4:15" x14ac:dyDescent="0.25"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4:15" x14ac:dyDescent="0.25"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</sheetData>
  <sortState ref="C20:X52">
    <sortCondition ref="E20:E52"/>
    <sortCondition ref="G20:G52"/>
  </sortState>
  <mergeCells count="6">
    <mergeCell ref="A32:C32"/>
    <mergeCell ref="L34:Q34"/>
    <mergeCell ref="R34:U34"/>
    <mergeCell ref="L32:Q32"/>
    <mergeCell ref="R32:U32"/>
    <mergeCell ref="D32:K32"/>
  </mergeCells>
  <hyperlinks>
    <hyperlink ref="F51" r:id="rId1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42"/>
  <sheetViews>
    <sheetView zoomScale="80" zoomScaleNormal="80" workbookViewId="0">
      <selection activeCell="E16" sqref="E16"/>
    </sheetView>
  </sheetViews>
  <sheetFormatPr defaultColWidth="9.140625" defaultRowHeight="15" x14ac:dyDescent="0.25"/>
  <cols>
    <col min="1" max="1" width="10.5703125" customWidth="1"/>
    <col min="2" max="2" width="18.85546875" customWidth="1"/>
    <col min="3" max="3" width="11.28515625" customWidth="1"/>
    <col min="5" max="5" width="19.140625" customWidth="1"/>
    <col min="6" max="6" width="23.28515625" customWidth="1"/>
    <col min="8" max="8" width="23.28515625" customWidth="1"/>
    <col min="9" max="9" width="12.5703125" customWidth="1"/>
    <col min="10" max="10" width="15.42578125" customWidth="1"/>
    <col min="11" max="11" width="11.7109375" customWidth="1"/>
    <col min="15" max="15" width="10.28515625" customWidth="1"/>
    <col min="21" max="21" width="6" customWidth="1"/>
    <col min="22" max="22" width="33.42578125" bestFit="1" customWidth="1"/>
  </cols>
  <sheetData>
    <row r="1" spans="1:11" x14ac:dyDescent="0.25">
      <c r="A1" s="83" t="s">
        <v>133</v>
      </c>
      <c r="C1" s="83" t="s">
        <v>134</v>
      </c>
    </row>
    <row r="2" spans="1:11" x14ac:dyDescent="0.25">
      <c r="C2" t="s">
        <v>0</v>
      </c>
    </row>
    <row r="4" spans="1:11" x14ac:dyDescent="0.25">
      <c r="A4" s="83" t="s">
        <v>1</v>
      </c>
    </row>
    <row r="5" spans="1:11" ht="15.75" thickBot="1" x14ac:dyDescent="0.3">
      <c r="A5" s="83"/>
    </row>
    <row r="6" spans="1:11" x14ac:dyDescent="0.25">
      <c r="A6" s="58" t="s">
        <v>17</v>
      </c>
      <c r="B6" s="31"/>
      <c r="C6" s="31" t="s">
        <v>2</v>
      </c>
      <c r="D6" s="11"/>
      <c r="E6" s="31"/>
      <c r="F6" s="31"/>
      <c r="G6" s="31"/>
      <c r="H6" s="31"/>
      <c r="I6" s="31"/>
      <c r="J6" s="31"/>
      <c r="K6" s="59"/>
    </row>
    <row r="7" spans="1:11" ht="15.75" x14ac:dyDescent="0.25">
      <c r="A7" s="60" t="s">
        <v>20</v>
      </c>
      <c r="B7" s="20"/>
      <c r="C7" s="4" t="s">
        <v>33</v>
      </c>
      <c r="D7" s="9"/>
      <c r="E7" s="4"/>
      <c r="F7" s="4"/>
      <c r="G7" s="20"/>
      <c r="H7" s="20"/>
      <c r="I7" s="20"/>
      <c r="J7" s="20"/>
      <c r="K7" s="62"/>
    </row>
    <row r="8" spans="1:11" x14ac:dyDescent="0.25">
      <c r="A8" s="60" t="s">
        <v>19</v>
      </c>
      <c r="B8" s="20"/>
      <c r="C8" s="4" t="s">
        <v>31</v>
      </c>
      <c r="D8" s="4"/>
      <c r="E8" s="4"/>
      <c r="F8" s="4"/>
      <c r="G8" s="20"/>
      <c r="H8" s="20"/>
      <c r="I8" s="20"/>
      <c r="J8" s="20"/>
      <c r="K8" s="62"/>
    </row>
    <row r="9" spans="1:11" ht="15.75" thickBot="1" x14ac:dyDescent="0.3">
      <c r="A9" s="63" t="s">
        <v>18</v>
      </c>
      <c r="B9" s="51"/>
      <c r="C9" s="16" t="s">
        <v>32</v>
      </c>
      <c r="D9" s="16"/>
      <c r="E9" s="16"/>
      <c r="F9" s="16"/>
      <c r="G9" s="51"/>
      <c r="H9" s="51"/>
      <c r="I9" s="51"/>
      <c r="J9" s="51"/>
      <c r="K9" s="64"/>
    </row>
    <row r="10" spans="1:11" ht="15.75" thickBo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 s="58" t="s">
        <v>17</v>
      </c>
      <c r="B11" s="31"/>
      <c r="C11" s="31" t="s">
        <v>3</v>
      </c>
      <c r="D11" s="11"/>
      <c r="E11" s="31" t="s">
        <v>142</v>
      </c>
      <c r="F11" s="31"/>
      <c r="G11" s="31"/>
      <c r="H11" s="31"/>
      <c r="I11" s="31"/>
      <c r="J11" s="31"/>
      <c r="K11" s="59"/>
    </row>
    <row r="12" spans="1:11" ht="15.75" x14ac:dyDescent="0.25">
      <c r="A12" s="60" t="s">
        <v>20</v>
      </c>
      <c r="B12" s="20"/>
      <c r="C12" s="9" t="s">
        <v>30</v>
      </c>
      <c r="D12" s="4"/>
      <c r="E12" s="4"/>
      <c r="F12" s="4"/>
      <c r="G12" s="4"/>
      <c r="H12" s="20"/>
      <c r="I12" s="20"/>
      <c r="J12" s="20"/>
      <c r="K12" s="62"/>
    </row>
    <row r="13" spans="1:11" x14ac:dyDescent="0.25">
      <c r="A13" s="60" t="s">
        <v>19</v>
      </c>
      <c r="B13" s="20"/>
      <c r="C13" s="4" t="s">
        <v>28</v>
      </c>
      <c r="D13" s="4"/>
      <c r="E13" s="4"/>
      <c r="F13" s="4"/>
      <c r="G13" s="4"/>
      <c r="H13" s="20"/>
      <c r="I13" s="20"/>
      <c r="J13" s="20"/>
      <c r="K13" s="62"/>
    </row>
    <row r="14" spans="1:11" ht="15.75" thickBot="1" x14ac:dyDescent="0.3">
      <c r="A14" s="63" t="s">
        <v>18</v>
      </c>
      <c r="B14" s="51"/>
      <c r="C14" s="16" t="s">
        <v>29</v>
      </c>
      <c r="D14" s="16"/>
      <c r="E14" s="16"/>
      <c r="F14" s="16"/>
      <c r="G14" s="16"/>
      <c r="H14" s="51"/>
      <c r="I14" s="51"/>
      <c r="J14" s="51"/>
      <c r="K14" s="64"/>
    </row>
    <row r="15" spans="1:11" ht="15.75" thickBot="1" x14ac:dyDescent="0.3">
      <c r="A15" s="19"/>
      <c r="B15" s="19"/>
      <c r="C15" s="19"/>
      <c r="D15" s="20"/>
      <c r="E15" s="20"/>
      <c r="F15" s="20"/>
      <c r="G15" s="20"/>
      <c r="H15" s="20"/>
      <c r="I15" s="20"/>
      <c r="J15" s="19"/>
      <c r="K15" s="19"/>
    </row>
    <row r="16" spans="1:11" x14ac:dyDescent="0.25">
      <c r="A16" s="65" t="s">
        <v>17</v>
      </c>
      <c r="B16" s="66"/>
      <c r="C16" s="67" t="s">
        <v>96</v>
      </c>
      <c r="D16" s="66"/>
      <c r="E16" s="140" t="s">
        <v>138</v>
      </c>
      <c r="F16" s="66"/>
      <c r="G16" s="66"/>
      <c r="H16" s="66"/>
      <c r="I16" s="66"/>
      <c r="J16" s="66"/>
      <c r="K16" s="59"/>
    </row>
    <row r="17" spans="1:20" ht="15.75" x14ac:dyDescent="0.25">
      <c r="A17" s="68" t="s">
        <v>20</v>
      </c>
      <c r="B17" s="69"/>
      <c r="C17" s="70"/>
      <c r="D17" s="71"/>
      <c r="E17" s="69"/>
      <c r="F17" s="69"/>
      <c r="G17" s="69"/>
      <c r="H17" s="69"/>
      <c r="I17" s="69"/>
      <c r="J17" s="69"/>
      <c r="K17" s="62"/>
    </row>
    <row r="18" spans="1:20" x14ac:dyDescent="0.25">
      <c r="A18" s="68" t="s">
        <v>19</v>
      </c>
      <c r="B18" s="69"/>
      <c r="C18" s="76" t="s">
        <v>31</v>
      </c>
      <c r="D18" s="76"/>
      <c r="E18" s="76"/>
      <c r="F18" s="76"/>
      <c r="G18" s="69"/>
      <c r="H18" s="69"/>
      <c r="I18" s="69"/>
      <c r="J18" s="69"/>
      <c r="K18" s="62"/>
    </row>
    <row r="19" spans="1:20" ht="15.75" thickBot="1" x14ac:dyDescent="0.3">
      <c r="A19" s="72" t="s">
        <v>18</v>
      </c>
      <c r="B19" s="73"/>
      <c r="C19" s="77" t="s">
        <v>32</v>
      </c>
      <c r="D19" s="77"/>
      <c r="E19" s="77"/>
      <c r="F19" s="77"/>
      <c r="G19" s="73"/>
      <c r="H19" s="73"/>
      <c r="I19" s="73"/>
      <c r="J19" s="73"/>
      <c r="K19" s="64"/>
    </row>
    <row r="20" spans="1:20" ht="15.75" thickBot="1" x14ac:dyDescent="0.3">
      <c r="A20" s="74"/>
      <c r="B20" s="74"/>
      <c r="C20" s="69"/>
      <c r="D20" s="69"/>
      <c r="E20" s="69"/>
      <c r="F20" s="69"/>
      <c r="G20" s="69"/>
      <c r="H20" s="69"/>
      <c r="I20" s="74"/>
      <c r="J20" s="74"/>
      <c r="K20" s="19"/>
    </row>
    <row r="21" spans="1:20" x14ac:dyDescent="0.25">
      <c r="A21" s="65" t="s">
        <v>17</v>
      </c>
      <c r="B21" s="31"/>
      <c r="C21" s="135" t="s">
        <v>137</v>
      </c>
      <c r="D21" s="31"/>
      <c r="E21" s="31" t="s">
        <v>136</v>
      </c>
      <c r="F21" s="31"/>
      <c r="G21" s="31"/>
      <c r="H21" s="31"/>
      <c r="I21" s="31"/>
      <c r="J21" s="31"/>
      <c r="K21" s="59"/>
    </row>
    <row r="22" spans="1:20" x14ac:dyDescent="0.25">
      <c r="A22" s="68" t="s">
        <v>20</v>
      </c>
      <c r="B22" s="20"/>
      <c r="C22" s="69" t="s">
        <v>159</v>
      </c>
      <c r="D22" s="20"/>
      <c r="E22" s="20"/>
      <c r="F22" s="20"/>
      <c r="G22" s="20"/>
      <c r="H22" s="20"/>
      <c r="I22" s="20"/>
      <c r="J22" s="20"/>
      <c r="K22" s="62"/>
    </row>
    <row r="23" spans="1:20" x14ac:dyDescent="0.25">
      <c r="A23" s="68" t="s">
        <v>19</v>
      </c>
      <c r="B23" s="20"/>
      <c r="C23" s="20" t="s">
        <v>158</v>
      </c>
      <c r="D23" s="20"/>
      <c r="E23" s="20"/>
      <c r="F23" s="20"/>
      <c r="G23" s="20"/>
      <c r="H23" s="20"/>
      <c r="I23" s="20"/>
      <c r="J23" s="20"/>
      <c r="K23" s="62"/>
    </row>
    <row r="24" spans="1:20" ht="15.75" thickBot="1" x14ac:dyDescent="0.3">
      <c r="A24" s="72" t="s">
        <v>18</v>
      </c>
      <c r="B24" s="51"/>
      <c r="C24" s="51"/>
      <c r="D24" s="51"/>
      <c r="E24" s="51"/>
      <c r="F24" s="51"/>
      <c r="G24" s="51"/>
      <c r="H24" s="51"/>
      <c r="I24" s="51"/>
      <c r="J24" s="51"/>
      <c r="K24" s="64"/>
    </row>
    <row r="25" spans="1:20" x14ac:dyDescent="0.25">
      <c r="A25" s="83"/>
    </row>
    <row r="26" spans="1:20" ht="43.5" customHeight="1" x14ac:dyDescent="0.25">
      <c r="A26" s="146" t="s">
        <v>126</v>
      </c>
      <c r="B26" s="147"/>
      <c r="C26" s="148"/>
      <c r="D26" s="150" t="s">
        <v>27</v>
      </c>
      <c r="E26" s="151"/>
      <c r="F26" s="151"/>
      <c r="G26" s="151"/>
      <c r="H26" s="151"/>
      <c r="I26" s="151"/>
      <c r="J26" s="151"/>
      <c r="K26" s="152"/>
      <c r="L26" s="150" t="s">
        <v>16</v>
      </c>
      <c r="M26" s="151"/>
      <c r="N26" s="151"/>
      <c r="O26" s="151"/>
      <c r="P26" s="151"/>
      <c r="Q26" s="151"/>
      <c r="R26" s="154" t="s">
        <v>10</v>
      </c>
      <c r="S26" s="154"/>
      <c r="T26" s="154"/>
    </row>
    <row r="27" spans="1:20" ht="45" x14ac:dyDescent="0.25">
      <c r="A27" s="54" t="s">
        <v>124</v>
      </c>
      <c r="B27" s="54" t="s">
        <v>125</v>
      </c>
      <c r="C27" s="78" t="s">
        <v>4</v>
      </c>
      <c r="D27" s="26" t="s">
        <v>5</v>
      </c>
      <c r="E27" s="26" t="s">
        <v>6</v>
      </c>
      <c r="F27" s="26" t="s">
        <v>7</v>
      </c>
      <c r="G27" s="26" t="s">
        <v>8</v>
      </c>
      <c r="H27" s="26" t="s">
        <v>9</v>
      </c>
      <c r="I27" s="26" t="s">
        <v>26</v>
      </c>
      <c r="J27" s="26" t="s">
        <v>10</v>
      </c>
      <c r="K27" s="26" t="s">
        <v>11</v>
      </c>
      <c r="L27" s="26" t="s">
        <v>12</v>
      </c>
      <c r="M27" s="26" t="s">
        <v>151</v>
      </c>
      <c r="N27" s="26" t="s">
        <v>13</v>
      </c>
      <c r="O27" s="26" t="s">
        <v>14</v>
      </c>
      <c r="P27" s="26" t="s">
        <v>15</v>
      </c>
      <c r="Q27" s="26" t="s">
        <v>11</v>
      </c>
      <c r="R27" s="26" t="s">
        <v>12</v>
      </c>
      <c r="S27" s="26" t="s">
        <v>14</v>
      </c>
      <c r="T27" s="26" t="s">
        <v>15</v>
      </c>
    </row>
    <row r="28" spans="1:20" s="19" customFormat="1" x14ac:dyDescent="0.25">
      <c r="A28" s="3"/>
      <c r="B28" s="3"/>
      <c r="C28" s="79"/>
      <c r="D28" s="122"/>
      <c r="E28" s="122"/>
      <c r="F28" s="122"/>
      <c r="G28" s="122"/>
      <c r="H28" s="122"/>
      <c r="I28" s="122"/>
      <c r="J28" s="122"/>
      <c r="K28" s="155" t="s">
        <v>34</v>
      </c>
      <c r="L28" s="155"/>
      <c r="M28" s="155"/>
      <c r="N28" s="155"/>
      <c r="O28" s="155"/>
      <c r="P28" s="155"/>
      <c r="Q28" s="122"/>
      <c r="R28" s="156" t="s">
        <v>146</v>
      </c>
      <c r="S28" s="157"/>
      <c r="T28" s="158"/>
    </row>
    <row r="29" spans="1:20" s="109" customFormat="1" ht="17.25" x14ac:dyDescent="0.25">
      <c r="A29" s="108">
        <v>2010</v>
      </c>
      <c r="B29" s="108" t="s">
        <v>2</v>
      </c>
      <c r="C29" s="80" t="s">
        <v>35</v>
      </c>
      <c r="D29" s="122" t="s">
        <v>69</v>
      </c>
      <c r="E29" s="122" t="s">
        <v>152</v>
      </c>
      <c r="F29" s="122" t="s">
        <v>71</v>
      </c>
      <c r="G29" s="122" t="s">
        <v>70</v>
      </c>
      <c r="H29" s="122"/>
      <c r="I29" s="125" t="s">
        <v>57</v>
      </c>
      <c r="J29" s="126"/>
      <c r="K29" s="122"/>
      <c r="L29" s="122"/>
      <c r="M29" s="122"/>
      <c r="N29" s="122"/>
      <c r="O29" s="122"/>
      <c r="P29" s="122"/>
      <c r="Q29" s="124"/>
      <c r="R29" s="124"/>
      <c r="S29" s="124"/>
      <c r="T29" s="124"/>
    </row>
    <row r="30" spans="1:20" s="109" customFormat="1" x14ac:dyDescent="0.25">
      <c r="A30" s="108">
        <v>2008</v>
      </c>
      <c r="B30" s="108" t="s">
        <v>2</v>
      </c>
      <c r="C30" s="80" t="s">
        <v>35</v>
      </c>
      <c r="D30" s="122" t="s">
        <v>66</v>
      </c>
      <c r="E30" s="122" t="s">
        <v>127</v>
      </c>
      <c r="F30" s="122" t="s">
        <v>57</v>
      </c>
      <c r="G30" s="122" t="s">
        <v>57</v>
      </c>
      <c r="H30" s="122">
        <v>12</v>
      </c>
      <c r="I30" s="124">
        <v>226513</v>
      </c>
      <c r="J30" s="126"/>
      <c r="K30" s="122">
        <v>111.9</v>
      </c>
      <c r="L30" s="122">
        <v>124.27</v>
      </c>
      <c r="M30" s="122">
        <v>112.16</v>
      </c>
      <c r="N30" s="127" t="s">
        <v>57</v>
      </c>
      <c r="O30" s="122">
        <v>101.09</v>
      </c>
      <c r="P30" s="122">
        <v>161.41</v>
      </c>
      <c r="Q30" s="124">
        <v>12436.5</v>
      </c>
      <c r="R30" s="124">
        <v>18876.080000000002</v>
      </c>
      <c r="S30" s="124">
        <v>5290.7</v>
      </c>
      <c r="T30" s="124">
        <v>28306.6</v>
      </c>
    </row>
    <row r="31" spans="1:20" s="109" customFormat="1" x14ac:dyDescent="0.25">
      <c r="A31" s="108">
        <v>2010</v>
      </c>
      <c r="B31" s="108" t="s">
        <v>2</v>
      </c>
      <c r="C31" s="80" t="s">
        <v>35</v>
      </c>
      <c r="D31" s="122" t="s">
        <v>65</v>
      </c>
      <c r="E31" s="122" t="s">
        <v>55</v>
      </c>
      <c r="F31" s="122" t="s">
        <v>57</v>
      </c>
      <c r="G31" s="122" t="s">
        <v>57</v>
      </c>
      <c r="H31" s="122">
        <v>72</v>
      </c>
      <c r="I31" s="124">
        <v>2061490</v>
      </c>
      <c r="J31" s="126"/>
      <c r="K31" s="122">
        <v>121.9</v>
      </c>
      <c r="L31" s="122">
        <v>126.16</v>
      </c>
      <c r="M31" s="122">
        <v>127.68</v>
      </c>
      <c r="N31" s="127" t="s">
        <v>57</v>
      </c>
      <c r="O31" s="122">
        <v>106.65</v>
      </c>
      <c r="P31" s="122">
        <v>158.44999999999999</v>
      </c>
      <c r="Q31" s="124">
        <v>16528.5</v>
      </c>
      <c r="R31" s="124">
        <v>28631.81</v>
      </c>
      <c r="S31" s="124">
        <v>8465.2000000000007</v>
      </c>
      <c r="T31" s="124">
        <v>61276.2</v>
      </c>
    </row>
    <row r="32" spans="1:20" s="109" customFormat="1" x14ac:dyDescent="0.25">
      <c r="A32" s="108">
        <v>2010</v>
      </c>
      <c r="B32" s="108" t="s">
        <v>137</v>
      </c>
      <c r="C32" s="81" t="s">
        <v>91</v>
      </c>
      <c r="D32" s="128" t="s">
        <v>93</v>
      </c>
      <c r="E32" s="122" t="s">
        <v>118</v>
      </c>
      <c r="F32" s="122"/>
      <c r="G32" s="122"/>
      <c r="H32" s="124">
        <v>179</v>
      </c>
      <c r="I32" s="124">
        <v>6811000</v>
      </c>
      <c r="J32" s="122"/>
      <c r="K32" s="122">
        <v>198.8</v>
      </c>
      <c r="L32" s="122">
        <v>212.1</v>
      </c>
      <c r="M32" s="122">
        <v>209.2</v>
      </c>
      <c r="N32" s="122" t="s">
        <v>92</v>
      </c>
      <c r="O32" s="122">
        <v>160</v>
      </c>
      <c r="P32" s="122">
        <v>268.89999999999998</v>
      </c>
      <c r="Q32" s="124">
        <v>15520</v>
      </c>
      <c r="R32" s="124">
        <v>38050</v>
      </c>
      <c r="S32" s="124">
        <v>4938</v>
      </c>
      <c r="T32" s="124">
        <v>70567</v>
      </c>
    </row>
    <row r="33" spans="1:20" s="109" customFormat="1" x14ac:dyDescent="0.25">
      <c r="A33" s="112">
        <v>2011</v>
      </c>
      <c r="B33" s="104" t="s">
        <v>96</v>
      </c>
      <c r="C33" s="118" t="s">
        <v>119</v>
      </c>
      <c r="D33" s="88"/>
      <c r="E33" s="113" t="s">
        <v>129</v>
      </c>
      <c r="F33" s="113"/>
      <c r="G33" s="113"/>
      <c r="H33" s="113">
        <v>3688</v>
      </c>
      <c r="I33" s="114">
        <v>31183735</v>
      </c>
      <c r="J33" s="115"/>
      <c r="K33" s="113"/>
      <c r="L33" s="113"/>
      <c r="M33" s="113">
        <v>150.80000000000001</v>
      </c>
      <c r="N33" s="113"/>
      <c r="O33" s="113"/>
      <c r="P33" s="113"/>
      <c r="Q33" s="108"/>
      <c r="R33" s="108"/>
      <c r="S33" s="108"/>
      <c r="T33" s="108"/>
    </row>
    <row r="34" spans="1:20" s="117" customFormat="1" x14ac:dyDescent="0.25">
      <c r="A34" s="108">
        <v>2010</v>
      </c>
      <c r="B34" s="108" t="s">
        <v>3</v>
      </c>
      <c r="C34" s="38" t="s">
        <v>139</v>
      </c>
      <c r="D34" s="108"/>
      <c r="E34" s="108"/>
      <c r="F34" s="108"/>
      <c r="G34" s="108"/>
      <c r="H34" s="110">
        <v>31</v>
      </c>
      <c r="I34" s="116">
        <v>77000000</v>
      </c>
      <c r="J34" s="112"/>
      <c r="K34" s="110"/>
      <c r="L34" s="108">
        <v>134.66</v>
      </c>
      <c r="M34" s="108"/>
      <c r="N34" s="108"/>
      <c r="O34" s="108"/>
      <c r="P34" s="108"/>
      <c r="Q34" s="108"/>
      <c r="R34" s="108"/>
      <c r="S34" s="108"/>
      <c r="T34" s="108"/>
    </row>
    <row r="35" spans="1:20" s="117" customFormat="1" x14ac:dyDescent="0.25">
      <c r="A35" s="108">
        <v>2011</v>
      </c>
      <c r="B35" s="108" t="s">
        <v>3</v>
      </c>
      <c r="C35" s="38" t="s">
        <v>139</v>
      </c>
      <c r="D35" s="108"/>
      <c r="E35" s="108"/>
      <c r="F35" s="108"/>
      <c r="G35" s="108"/>
      <c r="H35" s="110">
        <v>31</v>
      </c>
      <c r="I35" s="116">
        <v>77000000</v>
      </c>
      <c r="J35" s="112"/>
      <c r="K35" s="110"/>
      <c r="L35" s="108">
        <v>133.33000000000001</v>
      </c>
      <c r="M35" s="108"/>
      <c r="N35" s="108"/>
      <c r="O35" s="108"/>
      <c r="P35" s="108"/>
      <c r="Q35" s="108"/>
      <c r="R35" s="108"/>
      <c r="S35" s="108"/>
      <c r="T35" s="108"/>
    </row>
    <row r="36" spans="1:20" s="117" customFormat="1" x14ac:dyDescent="0.25">
      <c r="A36" s="108">
        <v>2012</v>
      </c>
      <c r="B36" s="108" t="s">
        <v>3</v>
      </c>
      <c r="C36" s="38" t="s">
        <v>139</v>
      </c>
      <c r="D36" s="108"/>
      <c r="E36" s="108"/>
      <c r="F36" s="108"/>
      <c r="G36" s="108"/>
      <c r="H36" s="110">
        <v>31</v>
      </c>
      <c r="I36" s="116">
        <v>77000000</v>
      </c>
      <c r="J36" s="112"/>
      <c r="K36" s="110"/>
      <c r="L36" s="108">
        <v>128.99</v>
      </c>
      <c r="M36" s="108"/>
      <c r="N36" s="108"/>
      <c r="O36" s="108"/>
      <c r="P36" s="108"/>
      <c r="Q36" s="108"/>
      <c r="R36" s="108"/>
      <c r="S36" s="108"/>
      <c r="T36" s="108"/>
    </row>
    <row r="37" spans="1:20" x14ac:dyDescent="0.25">
      <c r="D37" s="4"/>
      <c r="E37" s="4"/>
      <c r="F37" s="90"/>
      <c r="G37" s="4"/>
      <c r="H37" s="4"/>
      <c r="I37" s="89"/>
      <c r="J37" s="4"/>
      <c r="K37" s="4"/>
      <c r="L37" s="4"/>
      <c r="M37" s="4"/>
    </row>
    <row r="38" spans="1:20" x14ac:dyDescent="0.25">
      <c r="A38" s="19" t="s">
        <v>130</v>
      </c>
      <c r="B38" s="19"/>
      <c r="C38" s="19"/>
      <c r="D38" s="4"/>
      <c r="E38" s="141" t="s">
        <v>170</v>
      </c>
      <c r="F38" s="142" t="s">
        <v>168</v>
      </c>
      <c r="G38" s="4"/>
      <c r="H38" s="4"/>
      <c r="I38" s="90"/>
      <c r="J38" s="4"/>
      <c r="K38" s="4"/>
      <c r="L38" s="4"/>
      <c r="M38" s="4"/>
    </row>
    <row r="39" spans="1:20" x14ac:dyDescent="0.25">
      <c r="A39" s="98" t="s">
        <v>72</v>
      </c>
      <c r="B39" s="19"/>
      <c r="C39" s="19"/>
      <c r="D39" s="4"/>
      <c r="F39" t="s">
        <v>169</v>
      </c>
      <c r="G39" s="4"/>
      <c r="H39" s="4"/>
      <c r="I39" s="4"/>
      <c r="J39" s="4"/>
      <c r="K39" s="4"/>
      <c r="L39" s="4"/>
      <c r="M39" s="4"/>
    </row>
    <row r="40" spans="1:20" x14ac:dyDescent="0.25">
      <c r="A40" s="19"/>
      <c r="B40" s="19"/>
      <c r="C40" s="19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20" ht="17.25" x14ac:dyDescent="0.25">
      <c r="A41" s="57" t="s">
        <v>143</v>
      </c>
      <c r="B41" s="19"/>
      <c r="C41" s="19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20" ht="17.25" x14ac:dyDescent="0.25">
      <c r="A42" s="57" t="s">
        <v>75</v>
      </c>
      <c r="B42" s="19"/>
      <c r="C42" s="19"/>
      <c r="D42" s="20"/>
      <c r="E42" s="3"/>
      <c r="F42" s="4"/>
      <c r="G42" s="4"/>
      <c r="H42" s="4"/>
      <c r="I42" s="4"/>
      <c r="J42" s="4"/>
      <c r="K42" s="4"/>
      <c r="L42" s="4"/>
      <c r="M42" s="4"/>
    </row>
  </sheetData>
  <sortState ref="C20:W52">
    <sortCondition ref="D20:D52"/>
    <sortCondition ref="F20:F52"/>
  </sortState>
  <mergeCells count="6">
    <mergeCell ref="A26:C26"/>
    <mergeCell ref="D26:K26"/>
    <mergeCell ref="L26:Q26"/>
    <mergeCell ref="R26:T26"/>
    <mergeCell ref="K28:P28"/>
    <mergeCell ref="R28:T28"/>
  </mergeCells>
  <hyperlinks>
    <hyperlink ref="F38" r:id="rId1"/>
  </hyperlinks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49"/>
  <sheetViews>
    <sheetView topLeftCell="A19" zoomScale="90" zoomScaleNormal="90" workbookViewId="0">
      <selection activeCell="N48" sqref="N48"/>
    </sheetView>
  </sheetViews>
  <sheetFormatPr defaultRowHeight="15" x14ac:dyDescent="0.25"/>
  <cols>
    <col min="1" max="1" width="10.140625" customWidth="1"/>
    <col min="2" max="2" width="17.28515625" customWidth="1"/>
    <col min="3" max="3" width="9.28515625" customWidth="1"/>
    <col min="5" max="5" width="24.5703125" customWidth="1"/>
    <col min="6" max="6" width="9.140625" customWidth="1"/>
    <col min="7" max="7" width="24.28515625" customWidth="1"/>
    <col min="9" max="9" width="11.140625" customWidth="1"/>
    <col min="10" max="10" width="13.7109375" customWidth="1"/>
    <col min="14" max="14" width="11.140625" customWidth="1"/>
    <col min="17" max="17" width="11.7109375" customWidth="1"/>
    <col min="18" max="18" width="11.28515625" customWidth="1"/>
    <col min="19" max="19" width="10.42578125" customWidth="1"/>
    <col min="20" max="20" width="10.5703125" customWidth="1"/>
    <col min="21" max="21" width="48.140625" bestFit="1" customWidth="1"/>
  </cols>
  <sheetData>
    <row r="1" spans="1:12" x14ac:dyDescent="0.25">
      <c r="A1" s="83" t="s">
        <v>133</v>
      </c>
      <c r="C1" s="83" t="s">
        <v>134</v>
      </c>
    </row>
    <row r="2" spans="1:12" x14ac:dyDescent="0.25">
      <c r="C2" t="s">
        <v>0</v>
      </c>
    </row>
    <row r="4" spans="1:12" x14ac:dyDescent="0.25">
      <c r="A4" s="83" t="s">
        <v>1</v>
      </c>
      <c r="K4" s="4"/>
      <c r="L4" s="4"/>
    </row>
    <row r="5" spans="1:12" ht="15.75" thickBot="1" x14ac:dyDescent="0.3">
      <c r="K5" s="4"/>
      <c r="L5" s="4"/>
    </row>
    <row r="6" spans="1:12" x14ac:dyDescent="0.25">
      <c r="A6" s="58" t="s">
        <v>17</v>
      </c>
      <c r="B6" s="31"/>
      <c r="C6" s="31" t="s">
        <v>2</v>
      </c>
      <c r="D6" s="11"/>
      <c r="E6" s="31"/>
      <c r="F6" s="31"/>
      <c r="G6" s="31"/>
      <c r="H6" s="31"/>
      <c r="I6" s="31"/>
      <c r="J6" s="31"/>
      <c r="K6" s="59"/>
      <c r="L6" s="4"/>
    </row>
    <row r="7" spans="1:12" ht="15.75" x14ac:dyDescent="0.25">
      <c r="A7" s="60" t="s">
        <v>20</v>
      </c>
      <c r="B7" s="20"/>
      <c r="C7" s="4" t="s">
        <v>36</v>
      </c>
      <c r="D7" s="9"/>
      <c r="E7" s="4"/>
      <c r="F7" s="4"/>
      <c r="G7" s="20"/>
      <c r="H7" s="20"/>
      <c r="I7" s="20"/>
      <c r="J7" s="20"/>
      <c r="K7" s="62"/>
      <c r="L7" s="4"/>
    </row>
    <row r="8" spans="1:12" x14ac:dyDescent="0.25">
      <c r="A8" s="60" t="s">
        <v>19</v>
      </c>
      <c r="B8" s="20"/>
      <c r="C8" s="4" t="s">
        <v>39</v>
      </c>
      <c r="D8" s="4"/>
      <c r="E8" s="4"/>
      <c r="F8" s="4"/>
      <c r="G8" s="20"/>
      <c r="H8" s="20"/>
      <c r="I8" s="20"/>
      <c r="J8" s="20"/>
      <c r="K8" s="62"/>
      <c r="L8" s="4"/>
    </row>
    <row r="9" spans="1:12" ht="15.75" thickBot="1" x14ac:dyDescent="0.3">
      <c r="A9" s="63" t="s">
        <v>18</v>
      </c>
      <c r="B9" s="51"/>
      <c r="C9" s="82" t="s">
        <v>40</v>
      </c>
      <c r="D9" s="82"/>
      <c r="E9" s="82"/>
      <c r="F9" s="82"/>
      <c r="G9" s="51"/>
      <c r="H9" s="51"/>
      <c r="I9" s="51"/>
      <c r="J9" s="51"/>
      <c r="K9" s="64"/>
      <c r="L9" s="4"/>
    </row>
    <row r="10" spans="1:12" ht="15.75" thickBo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4"/>
    </row>
    <row r="11" spans="1:12" x14ac:dyDescent="0.25">
      <c r="A11" s="58" t="s">
        <v>17</v>
      </c>
      <c r="B11" s="31"/>
      <c r="C11" s="31" t="s">
        <v>3</v>
      </c>
      <c r="D11" s="11"/>
      <c r="E11" s="31" t="s">
        <v>142</v>
      </c>
      <c r="F11" s="31"/>
      <c r="G11" s="31"/>
      <c r="H11" s="31"/>
      <c r="I11" s="31"/>
      <c r="J11" s="31"/>
      <c r="K11" s="59"/>
      <c r="L11" s="4"/>
    </row>
    <row r="12" spans="1:12" x14ac:dyDescent="0.25">
      <c r="A12" s="60" t="s">
        <v>20</v>
      </c>
      <c r="B12" s="20"/>
      <c r="C12" s="145" t="s">
        <v>140</v>
      </c>
      <c r="D12" s="4"/>
      <c r="E12" s="4"/>
      <c r="F12" s="4"/>
      <c r="G12" s="20"/>
      <c r="H12" s="20"/>
      <c r="I12" s="20"/>
      <c r="J12" s="20"/>
      <c r="K12" s="62"/>
      <c r="L12" s="4"/>
    </row>
    <row r="13" spans="1:12" x14ac:dyDescent="0.25">
      <c r="A13" s="60" t="s">
        <v>19</v>
      </c>
      <c r="B13" s="20"/>
      <c r="C13" s="4" t="s">
        <v>37</v>
      </c>
      <c r="D13" s="4"/>
      <c r="E13" s="4"/>
      <c r="F13" s="4"/>
      <c r="G13" s="20"/>
      <c r="H13" s="20"/>
      <c r="I13" s="20"/>
      <c r="J13" s="20"/>
      <c r="K13" s="62"/>
      <c r="L13" s="4"/>
    </row>
    <row r="14" spans="1:12" ht="15.75" thickBot="1" x14ac:dyDescent="0.3">
      <c r="A14" s="63" t="s">
        <v>18</v>
      </c>
      <c r="B14" s="51"/>
      <c r="C14" s="82" t="s">
        <v>38</v>
      </c>
      <c r="D14" s="82"/>
      <c r="E14" s="82"/>
      <c r="F14" s="82"/>
      <c r="G14" s="51"/>
      <c r="H14" s="51"/>
      <c r="I14" s="51"/>
      <c r="J14" s="51"/>
      <c r="K14" s="64"/>
      <c r="L14" s="4"/>
    </row>
    <row r="15" spans="1:12" ht="15.75" thickBot="1" x14ac:dyDescent="0.3">
      <c r="A15" s="19"/>
      <c r="B15" s="19"/>
      <c r="C15" s="19"/>
      <c r="D15" s="20"/>
      <c r="E15" s="20"/>
      <c r="F15" s="20"/>
      <c r="G15" s="20"/>
      <c r="H15" s="20"/>
      <c r="I15" s="20"/>
      <c r="J15" s="19"/>
      <c r="K15" s="19"/>
      <c r="L15" s="4"/>
    </row>
    <row r="16" spans="1:12" x14ac:dyDescent="0.25">
      <c r="A16" s="65" t="s">
        <v>17</v>
      </c>
      <c r="B16" s="31"/>
      <c r="C16" s="31" t="s">
        <v>98</v>
      </c>
      <c r="D16" s="31"/>
      <c r="E16" s="31" t="s">
        <v>135</v>
      </c>
      <c r="F16" s="31"/>
      <c r="G16" s="31"/>
      <c r="H16" s="31"/>
      <c r="I16" s="31"/>
      <c r="J16" s="31"/>
      <c r="K16" s="59"/>
      <c r="L16" s="4"/>
    </row>
    <row r="17" spans="1:20" x14ac:dyDescent="0.25">
      <c r="A17" s="68" t="s">
        <v>20</v>
      </c>
      <c r="B17" s="20"/>
      <c r="C17" s="20" t="s">
        <v>141</v>
      </c>
      <c r="D17" s="4"/>
      <c r="E17" s="4"/>
      <c r="F17" s="20"/>
      <c r="G17" s="20"/>
      <c r="H17" s="20"/>
      <c r="I17" s="20"/>
      <c r="J17" s="20"/>
      <c r="K17" s="62"/>
      <c r="L17" s="4"/>
    </row>
    <row r="18" spans="1:20" x14ac:dyDescent="0.25">
      <c r="A18" s="68" t="s">
        <v>19</v>
      </c>
      <c r="B18" s="20"/>
      <c r="C18" s="4" t="s">
        <v>145</v>
      </c>
      <c r="D18" s="4"/>
      <c r="E18" s="4"/>
      <c r="F18" s="20"/>
      <c r="G18" s="20"/>
      <c r="H18" s="20"/>
      <c r="I18" s="20"/>
      <c r="J18" s="20"/>
      <c r="K18" s="62"/>
      <c r="L18" s="4"/>
    </row>
    <row r="19" spans="1:20" ht="15.75" thickBot="1" x14ac:dyDescent="0.3">
      <c r="A19" s="72" t="s">
        <v>18</v>
      </c>
      <c r="B19" s="51"/>
      <c r="C19" s="51" t="s">
        <v>145</v>
      </c>
      <c r="D19" s="16"/>
      <c r="E19" s="16"/>
      <c r="F19" s="51"/>
      <c r="G19" s="51"/>
      <c r="H19" s="51"/>
      <c r="I19" s="51"/>
      <c r="J19" s="51"/>
      <c r="K19" s="64"/>
      <c r="L19" s="4"/>
    </row>
    <row r="20" spans="1:20" ht="15.75" thickBot="1" x14ac:dyDescent="0.3">
      <c r="A20" s="6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4"/>
    </row>
    <row r="21" spans="1:20" x14ac:dyDescent="0.25">
      <c r="A21" s="65" t="s">
        <v>17</v>
      </c>
      <c r="B21" s="31"/>
      <c r="C21" s="135" t="s">
        <v>137</v>
      </c>
      <c r="D21" s="31"/>
      <c r="E21" s="31" t="s">
        <v>136</v>
      </c>
      <c r="F21" s="31"/>
      <c r="G21" s="31"/>
      <c r="H21" s="31"/>
      <c r="I21" s="31"/>
      <c r="J21" s="31"/>
      <c r="K21" s="59"/>
      <c r="L21" s="4"/>
    </row>
    <row r="22" spans="1:20" x14ac:dyDescent="0.25">
      <c r="A22" s="68" t="s">
        <v>20</v>
      </c>
      <c r="B22" s="20"/>
      <c r="C22" s="20" t="s">
        <v>160</v>
      </c>
      <c r="D22" s="20"/>
      <c r="E22" s="20"/>
      <c r="F22" s="20"/>
      <c r="G22" s="20"/>
      <c r="H22" s="20"/>
      <c r="I22" s="20"/>
      <c r="J22" s="20"/>
      <c r="K22" s="62"/>
      <c r="L22" s="4"/>
    </row>
    <row r="23" spans="1:20" x14ac:dyDescent="0.25">
      <c r="A23" s="68" t="s">
        <v>19</v>
      </c>
      <c r="B23" s="20"/>
      <c r="C23" s="137" t="s">
        <v>161</v>
      </c>
      <c r="D23" s="20"/>
      <c r="E23" s="20"/>
      <c r="F23" s="20"/>
      <c r="G23" s="20"/>
      <c r="H23" s="20"/>
      <c r="I23" s="20"/>
      <c r="J23" s="20"/>
      <c r="K23" s="62"/>
      <c r="L23" s="4"/>
    </row>
    <row r="24" spans="1:20" ht="15.75" thickBot="1" x14ac:dyDescent="0.3">
      <c r="A24" s="72" t="s">
        <v>18</v>
      </c>
      <c r="B24" s="51"/>
      <c r="C24" s="16"/>
      <c r="D24" s="51" t="s">
        <v>162</v>
      </c>
      <c r="E24" s="51"/>
      <c r="F24" s="51"/>
      <c r="G24" s="51"/>
      <c r="H24" s="51"/>
      <c r="I24" s="51"/>
      <c r="J24" s="51"/>
      <c r="K24" s="64"/>
      <c r="L24" s="4"/>
    </row>
    <row r="25" spans="1:20" x14ac:dyDescent="0.25">
      <c r="K25" s="4"/>
      <c r="L25" s="4"/>
    </row>
    <row r="26" spans="1:20" ht="43.5" customHeight="1" x14ac:dyDescent="0.25">
      <c r="A26" s="146" t="s">
        <v>126</v>
      </c>
      <c r="B26" s="147"/>
      <c r="C26" s="148"/>
      <c r="D26" s="150" t="s">
        <v>27</v>
      </c>
      <c r="E26" s="151"/>
      <c r="F26" s="151"/>
      <c r="G26" s="151"/>
      <c r="H26" s="151"/>
      <c r="I26" s="151"/>
      <c r="J26" s="151"/>
      <c r="K26" s="152"/>
      <c r="L26" s="150" t="s">
        <v>16</v>
      </c>
      <c r="M26" s="151"/>
      <c r="N26" s="151"/>
      <c r="O26" s="151"/>
      <c r="P26" s="151"/>
      <c r="Q26" s="151"/>
      <c r="R26" s="153" t="s">
        <v>10</v>
      </c>
      <c r="S26" s="153"/>
      <c r="T26" s="153"/>
    </row>
    <row r="27" spans="1:20" ht="45" x14ac:dyDescent="0.25">
      <c r="A27" s="3" t="s">
        <v>131</v>
      </c>
      <c r="B27" s="5" t="s">
        <v>132</v>
      </c>
      <c r="C27" s="5" t="s">
        <v>4</v>
      </c>
      <c r="D27" s="26" t="s">
        <v>5</v>
      </c>
      <c r="E27" s="26" t="s">
        <v>6</v>
      </c>
      <c r="F27" s="26" t="s">
        <v>7</v>
      </c>
      <c r="G27" s="26" t="s">
        <v>8</v>
      </c>
      <c r="H27" s="26" t="s">
        <v>9</v>
      </c>
      <c r="I27" s="26" t="s">
        <v>26</v>
      </c>
      <c r="J27" s="26" t="s">
        <v>10</v>
      </c>
      <c r="K27" s="26" t="s">
        <v>11</v>
      </c>
      <c r="L27" s="26" t="s">
        <v>12</v>
      </c>
      <c r="M27" s="26" t="s">
        <v>151</v>
      </c>
      <c r="N27" s="26" t="s">
        <v>13</v>
      </c>
      <c r="O27" s="26" t="s">
        <v>14</v>
      </c>
      <c r="P27" s="26" t="s">
        <v>15</v>
      </c>
      <c r="Q27" s="26" t="s">
        <v>11</v>
      </c>
      <c r="R27" s="26" t="s">
        <v>12</v>
      </c>
      <c r="S27" s="26" t="s">
        <v>14</v>
      </c>
      <c r="T27" s="26" t="s">
        <v>15</v>
      </c>
    </row>
    <row r="28" spans="1:20" x14ac:dyDescent="0.25">
      <c r="A28" s="3"/>
      <c r="B28" s="3"/>
      <c r="C28" s="3"/>
      <c r="D28" s="121"/>
      <c r="E28" s="121"/>
      <c r="F28" s="121"/>
      <c r="G28" s="121"/>
      <c r="H28" s="121"/>
      <c r="I28" s="121"/>
      <c r="J28" s="121"/>
      <c r="K28" s="150" t="s">
        <v>41</v>
      </c>
      <c r="L28" s="151"/>
      <c r="M28" s="151"/>
      <c r="N28" s="151"/>
      <c r="O28" s="151"/>
      <c r="P28" s="152"/>
      <c r="Q28" s="121"/>
      <c r="R28" s="150" t="s">
        <v>147</v>
      </c>
      <c r="S28" s="151"/>
      <c r="T28" s="152"/>
    </row>
    <row r="29" spans="1:20" x14ac:dyDescent="0.25">
      <c r="A29" s="3"/>
      <c r="B29" s="3"/>
      <c r="C29" s="3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</row>
    <row r="30" spans="1:20" s="117" customFormat="1" ht="17.25" x14ac:dyDescent="0.25">
      <c r="A30" s="108">
        <v>2010</v>
      </c>
      <c r="B30" s="108" t="s">
        <v>2</v>
      </c>
      <c r="C30" s="48" t="s">
        <v>35</v>
      </c>
      <c r="D30" s="122" t="s">
        <v>69</v>
      </c>
      <c r="E30" s="122" t="s">
        <v>152</v>
      </c>
      <c r="F30" s="122" t="s">
        <v>71</v>
      </c>
      <c r="G30" s="122" t="s">
        <v>70</v>
      </c>
      <c r="H30" s="122" t="s">
        <v>57</v>
      </c>
      <c r="I30" s="125" t="s">
        <v>57</v>
      </c>
      <c r="J30" s="126"/>
      <c r="K30" s="122" t="s">
        <v>57</v>
      </c>
      <c r="L30" s="122" t="s">
        <v>57</v>
      </c>
      <c r="M30" s="122" t="s">
        <v>57</v>
      </c>
      <c r="N30" s="122" t="s">
        <v>57</v>
      </c>
      <c r="O30" s="122" t="s">
        <v>57</v>
      </c>
      <c r="P30" s="122" t="s">
        <v>57</v>
      </c>
      <c r="Q30" s="122" t="s">
        <v>57</v>
      </c>
      <c r="R30" s="122" t="s">
        <v>57</v>
      </c>
      <c r="S30" s="122" t="s">
        <v>57</v>
      </c>
      <c r="T30" s="122" t="s">
        <v>57</v>
      </c>
    </row>
    <row r="31" spans="1:20" s="117" customFormat="1" x14ac:dyDescent="0.25">
      <c r="A31" s="108">
        <v>2008</v>
      </c>
      <c r="B31" s="108" t="s">
        <v>2</v>
      </c>
      <c r="C31" s="48" t="s">
        <v>35</v>
      </c>
      <c r="D31" s="122" t="s">
        <v>66</v>
      </c>
      <c r="E31" s="122" t="s">
        <v>127</v>
      </c>
      <c r="F31" s="122" t="s">
        <v>57</v>
      </c>
      <c r="G31" s="122" t="s">
        <v>57</v>
      </c>
      <c r="H31" s="122">
        <v>13</v>
      </c>
      <c r="I31" s="124">
        <v>226513</v>
      </c>
      <c r="J31" s="126"/>
      <c r="K31" s="122">
        <v>0.56000000000000005</v>
      </c>
      <c r="L31" s="122">
        <v>0.55000000000000004</v>
      </c>
      <c r="M31" s="122">
        <v>0.49</v>
      </c>
      <c r="N31" s="122" t="s">
        <v>57</v>
      </c>
      <c r="O31" s="122">
        <v>0.14000000000000001</v>
      </c>
      <c r="P31" s="122">
        <v>0.87</v>
      </c>
      <c r="Q31" s="124">
        <v>689593</v>
      </c>
      <c r="R31" s="124">
        <v>2302763.31</v>
      </c>
      <c r="S31" s="124">
        <v>252725.6</v>
      </c>
      <c r="T31" s="124">
        <v>3636747.8</v>
      </c>
    </row>
    <row r="32" spans="1:20" s="117" customFormat="1" x14ac:dyDescent="0.25">
      <c r="A32" s="108">
        <v>2010</v>
      </c>
      <c r="B32" s="108" t="s">
        <v>2</v>
      </c>
      <c r="C32" s="48" t="s">
        <v>35</v>
      </c>
      <c r="D32" s="122" t="s">
        <v>65</v>
      </c>
      <c r="E32" s="122" t="s">
        <v>55</v>
      </c>
      <c r="F32" s="122" t="s">
        <v>57</v>
      </c>
      <c r="G32" s="122" t="s">
        <v>57</v>
      </c>
      <c r="H32" s="122">
        <v>72</v>
      </c>
      <c r="I32" s="124">
        <v>2061490</v>
      </c>
      <c r="J32" s="126"/>
      <c r="K32" s="122">
        <v>0.56999999999999995</v>
      </c>
      <c r="L32" s="122">
        <v>0.61</v>
      </c>
      <c r="M32" s="122">
        <v>0.69</v>
      </c>
      <c r="N32" s="122" t="s">
        <v>57</v>
      </c>
      <c r="O32" s="122">
        <v>0.06</v>
      </c>
      <c r="P32" s="122">
        <v>1.1299999999999999</v>
      </c>
      <c r="Q32" s="124">
        <v>871069.5</v>
      </c>
      <c r="R32" s="124">
        <v>1670773.76</v>
      </c>
      <c r="S32" s="124">
        <v>414253.5</v>
      </c>
      <c r="T32" s="124">
        <v>3697400.7</v>
      </c>
    </row>
    <row r="33" spans="1:20" s="117" customFormat="1" x14ac:dyDescent="0.25">
      <c r="A33" s="108">
        <v>2010</v>
      </c>
      <c r="B33" s="108" t="s">
        <v>137</v>
      </c>
      <c r="C33" s="49" t="s">
        <v>91</v>
      </c>
      <c r="D33" s="129" t="s">
        <v>93</v>
      </c>
      <c r="E33" s="122" t="s">
        <v>118</v>
      </c>
      <c r="F33" s="122"/>
      <c r="G33" s="122"/>
      <c r="H33" s="122">
        <v>181</v>
      </c>
      <c r="I33" s="124">
        <v>6566000</v>
      </c>
      <c r="J33" s="122" t="s">
        <v>92</v>
      </c>
      <c r="K33" s="122">
        <v>0.75</v>
      </c>
      <c r="L33" s="122">
        <v>1.3</v>
      </c>
      <c r="M33" s="122">
        <v>0.93</v>
      </c>
      <c r="N33" s="122" t="s">
        <v>92</v>
      </c>
      <c r="O33" s="122">
        <v>0.41</v>
      </c>
      <c r="P33" s="122">
        <v>1.38</v>
      </c>
      <c r="Q33" s="124">
        <v>1158000</v>
      </c>
      <c r="R33" s="124">
        <v>2841000</v>
      </c>
      <c r="S33" s="124">
        <v>204000</v>
      </c>
      <c r="T33" s="124">
        <v>7507000</v>
      </c>
    </row>
    <row r="34" spans="1:20" s="117" customFormat="1" x14ac:dyDescent="0.25">
      <c r="A34" s="108">
        <v>2010</v>
      </c>
      <c r="B34" s="112" t="s">
        <v>98</v>
      </c>
      <c r="C34" s="49" t="s">
        <v>99</v>
      </c>
      <c r="D34" s="121" t="s">
        <v>100</v>
      </c>
      <c r="E34" s="121"/>
      <c r="F34" s="121"/>
      <c r="G34" s="121"/>
      <c r="H34" s="130">
        <v>57</v>
      </c>
      <c r="I34" s="130">
        <v>3010180</v>
      </c>
      <c r="J34" s="131" t="s">
        <v>112</v>
      </c>
      <c r="K34" s="132">
        <v>0.48850625530877295</v>
      </c>
      <c r="L34" s="132">
        <v>0.46305259623153516</v>
      </c>
      <c r="M34" s="132">
        <v>0.45753118514215818</v>
      </c>
      <c r="N34" s="132">
        <v>0.18295503711694622</v>
      </c>
      <c r="O34" s="132">
        <v>0.20215742274549378</v>
      </c>
      <c r="P34" s="132">
        <v>0.63796746747284627</v>
      </c>
      <c r="Q34" s="130">
        <v>1928055</v>
      </c>
      <c r="R34" s="130">
        <v>3604061.3333333335</v>
      </c>
      <c r="S34" s="130">
        <v>946792.20000000007</v>
      </c>
      <c r="T34" s="130">
        <v>5722097.5999999978</v>
      </c>
    </row>
    <row r="35" spans="1:20" s="117" customFormat="1" x14ac:dyDescent="0.25">
      <c r="A35" s="108">
        <v>2010</v>
      </c>
      <c r="B35" s="112" t="s">
        <v>98</v>
      </c>
      <c r="C35" s="49" t="s">
        <v>99</v>
      </c>
      <c r="D35" s="122" t="s">
        <v>101</v>
      </c>
      <c r="E35" s="122" t="s">
        <v>102</v>
      </c>
      <c r="F35" s="122"/>
      <c r="G35" s="122"/>
      <c r="H35" s="130">
        <v>19</v>
      </c>
      <c r="I35" s="130">
        <v>1233581</v>
      </c>
      <c r="J35" s="131" t="s">
        <v>113</v>
      </c>
      <c r="K35" s="132">
        <v>0.30866143125598761</v>
      </c>
      <c r="L35" s="132">
        <v>0.34704442865973356</v>
      </c>
      <c r="M35" s="132">
        <v>0.34319253211505046</v>
      </c>
      <c r="N35" s="132">
        <v>0.23346273033972045</v>
      </c>
      <c r="O35" s="132">
        <v>2.3989808065095861E-2</v>
      </c>
      <c r="P35" s="132">
        <v>0.56648130789277562</v>
      </c>
      <c r="Q35" s="130">
        <v>1791092</v>
      </c>
      <c r="R35" s="130">
        <v>4536521.7894736845</v>
      </c>
      <c r="S35" s="130">
        <v>1012974.7999999999</v>
      </c>
      <c r="T35" s="130">
        <v>4139071.1999999993</v>
      </c>
    </row>
    <row r="36" spans="1:20" s="117" customFormat="1" x14ac:dyDescent="0.25">
      <c r="A36" s="108">
        <v>2010</v>
      </c>
      <c r="B36" s="112" t="s">
        <v>98</v>
      </c>
      <c r="C36" s="49" t="s">
        <v>99</v>
      </c>
      <c r="D36" s="122" t="s">
        <v>103</v>
      </c>
      <c r="E36" s="122" t="s">
        <v>104</v>
      </c>
      <c r="F36" s="122"/>
      <c r="G36" s="122"/>
      <c r="H36" s="130">
        <v>7</v>
      </c>
      <c r="I36" s="130">
        <v>225494</v>
      </c>
      <c r="J36" s="131" t="s">
        <v>114</v>
      </c>
      <c r="K36" s="132">
        <v>0.5342104518575107</v>
      </c>
      <c r="L36" s="132">
        <v>0.49008860646697083</v>
      </c>
      <c r="M36" s="132">
        <v>0.50333317487025198</v>
      </c>
      <c r="N36" s="132">
        <v>0.12964373093185508</v>
      </c>
      <c r="O36" s="132">
        <v>0.3662778788800144</v>
      </c>
      <c r="P36" s="132">
        <v>0.57730667135095859</v>
      </c>
      <c r="Q36" s="130">
        <v>1928055</v>
      </c>
      <c r="R36" s="130">
        <v>2343213.5714285714</v>
      </c>
      <c r="S36" s="130">
        <v>1657414.8</v>
      </c>
      <c r="T36" s="130">
        <v>3419060.8000000003</v>
      </c>
    </row>
    <row r="37" spans="1:20" s="117" customFormat="1" x14ac:dyDescent="0.25">
      <c r="A37" s="108">
        <v>2010</v>
      </c>
      <c r="B37" s="112" t="s">
        <v>98</v>
      </c>
      <c r="C37" s="49" t="s">
        <v>99</v>
      </c>
      <c r="D37" s="122" t="s">
        <v>105</v>
      </c>
      <c r="E37" s="122" t="s">
        <v>106</v>
      </c>
      <c r="F37" s="122"/>
      <c r="G37" s="122"/>
      <c r="H37" s="130">
        <v>14</v>
      </c>
      <c r="I37" s="130">
        <v>612768</v>
      </c>
      <c r="J37" s="131" t="s">
        <v>115</v>
      </c>
      <c r="K37" s="132">
        <v>0.52701077971539723</v>
      </c>
      <c r="L37" s="132">
        <v>0.50837574225750792</v>
      </c>
      <c r="M37" s="132">
        <v>0.48075519846046877</v>
      </c>
      <c r="N37" s="132">
        <v>6.5785096468381016E-2</v>
      </c>
      <c r="O37" s="132">
        <v>0.43701909518526544</v>
      </c>
      <c r="P37" s="132">
        <v>0.57951865256649826</v>
      </c>
      <c r="Q37" s="130">
        <v>1696224</v>
      </c>
      <c r="R37" s="130">
        <v>3052255.2142857141</v>
      </c>
      <c r="S37" s="130">
        <v>711350.29999999993</v>
      </c>
      <c r="T37" s="130">
        <v>8811036.3000000026</v>
      </c>
    </row>
    <row r="38" spans="1:20" s="117" customFormat="1" x14ac:dyDescent="0.25">
      <c r="A38" s="108">
        <v>2010</v>
      </c>
      <c r="B38" s="112" t="s">
        <v>98</v>
      </c>
      <c r="C38" s="49" t="s">
        <v>99</v>
      </c>
      <c r="D38" s="122" t="s">
        <v>107</v>
      </c>
      <c r="E38" s="122" t="s">
        <v>108</v>
      </c>
      <c r="F38" s="122"/>
      <c r="G38" s="122"/>
      <c r="H38" s="130">
        <v>12</v>
      </c>
      <c r="I38" s="130">
        <v>664613</v>
      </c>
      <c r="J38" s="131" t="s">
        <v>116</v>
      </c>
      <c r="K38" s="132">
        <v>0.47384547853703518</v>
      </c>
      <c r="L38" s="132">
        <v>0.51153335129182165</v>
      </c>
      <c r="M38" s="132">
        <v>0.53585569369792641</v>
      </c>
      <c r="N38" s="132">
        <v>0.11737653283134959</v>
      </c>
      <c r="O38" s="132">
        <v>0.37995838550667332</v>
      </c>
      <c r="P38" s="132">
        <v>0.6694638061481829</v>
      </c>
      <c r="Q38" s="130">
        <v>2506344</v>
      </c>
      <c r="R38" s="130">
        <v>3329630</v>
      </c>
      <c r="S38" s="130">
        <v>1016927.3</v>
      </c>
      <c r="T38" s="130">
        <v>3851846.3000000003</v>
      </c>
    </row>
    <row r="39" spans="1:20" s="117" customFormat="1" x14ac:dyDescent="0.25">
      <c r="A39" s="108">
        <v>2010</v>
      </c>
      <c r="B39" s="112" t="s">
        <v>98</v>
      </c>
      <c r="C39" s="49" t="s">
        <v>99</v>
      </c>
      <c r="D39" s="122" t="s">
        <v>109</v>
      </c>
      <c r="E39" s="122" t="s">
        <v>110</v>
      </c>
      <c r="F39" s="122"/>
      <c r="G39" s="122"/>
      <c r="H39" s="130">
        <v>5</v>
      </c>
      <c r="I39" s="130">
        <v>273724</v>
      </c>
      <c r="J39" s="131" t="s">
        <v>117</v>
      </c>
      <c r="K39" s="132">
        <v>0.62806597230346528</v>
      </c>
      <c r="L39" s="132">
        <v>0.62277459765736076</v>
      </c>
      <c r="M39" s="132">
        <v>0.60220398468087277</v>
      </c>
      <c r="N39" s="132">
        <v>0.12918249487000386</v>
      </c>
      <c r="O39" s="132">
        <v>0.48302068603227621</v>
      </c>
      <c r="P39" s="132">
        <v>0.75848286313514546</v>
      </c>
      <c r="Q39" s="130">
        <v>3604171</v>
      </c>
      <c r="R39" s="130">
        <v>4029590.8</v>
      </c>
      <c r="S39" s="130">
        <v>2683207.6</v>
      </c>
      <c r="T39" s="130">
        <v>5719789.1999999993</v>
      </c>
    </row>
    <row r="40" spans="1:20" s="117" customFormat="1" x14ac:dyDescent="0.25">
      <c r="A40" s="108">
        <v>2011</v>
      </c>
      <c r="B40" s="108" t="s">
        <v>3</v>
      </c>
      <c r="C40" s="38" t="s">
        <v>139</v>
      </c>
      <c r="D40" s="108"/>
      <c r="E40" s="108"/>
      <c r="F40" s="108"/>
      <c r="G40" s="108"/>
      <c r="H40" s="110">
        <v>31</v>
      </c>
      <c r="I40" s="116">
        <v>71000000</v>
      </c>
      <c r="J40" s="112"/>
      <c r="K40" s="110"/>
      <c r="L40" s="120">
        <v>0.5</v>
      </c>
      <c r="M40" s="108"/>
      <c r="N40" s="108"/>
      <c r="O40" s="108"/>
      <c r="P40" s="108"/>
      <c r="Q40" s="108"/>
      <c r="R40" s="108"/>
      <c r="S40" s="108"/>
      <c r="T40" s="108"/>
    </row>
    <row r="41" spans="1:20" s="117" customFormat="1" x14ac:dyDescent="0.25">
      <c r="A41" s="108">
        <v>2012</v>
      </c>
      <c r="B41" s="108" t="s">
        <v>3</v>
      </c>
      <c r="C41" s="38" t="s">
        <v>139</v>
      </c>
      <c r="D41" s="108"/>
      <c r="E41" s="108"/>
      <c r="F41" s="108"/>
      <c r="G41" s="108"/>
      <c r="H41" s="110">
        <v>31</v>
      </c>
      <c r="I41" s="116">
        <v>71000000</v>
      </c>
      <c r="J41" s="112"/>
      <c r="K41" s="110"/>
      <c r="L41" s="120">
        <v>0.51</v>
      </c>
      <c r="M41" s="108"/>
      <c r="N41" s="108"/>
      <c r="O41" s="108"/>
      <c r="P41" s="108"/>
      <c r="Q41" s="108"/>
      <c r="R41" s="108"/>
      <c r="S41" s="108"/>
      <c r="T41" s="108"/>
    </row>
    <row r="42" spans="1:20" ht="15.75" thickBot="1" x14ac:dyDescent="0.3">
      <c r="A42" s="92"/>
      <c r="B42" s="92"/>
      <c r="C42" s="93"/>
      <c r="D42" s="92"/>
      <c r="E42" s="92"/>
      <c r="F42" s="92"/>
      <c r="G42" s="92"/>
      <c r="H42" s="94"/>
      <c r="I42" s="95"/>
      <c r="J42" s="4"/>
      <c r="K42" s="94"/>
      <c r="L42" s="96"/>
      <c r="M42" s="92"/>
      <c r="N42" s="20"/>
      <c r="O42" s="20"/>
      <c r="P42" s="20"/>
      <c r="Q42" s="20"/>
      <c r="R42" s="20"/>
      <c r="S42" s="20"/>
      <c r="T42" s="20"/>
    </row>
    <row r="43" spans="1:20" ht="15.75" thickBot="1" x14ac:dyDescent="0.3">
      <c r="A43" s="145" t="s">
        <v>155</v>
      </c>
      <c r="G43" s="4"/>
      <c r="H43" s="4"/>
      <c r="I43" s="143"/>
      <c r="J43" s="90"/>
      <c r="K43" s="4"/>
      <c r="M43" s="171">
        <f>(I31*M31+I32*M32+I33*M33+I34*M34)/(I31+I32+I33+I34)</f>
        <v>0.76002289351835028</v>
      </c>
      <c r="N43" s="20"/>
      <c r="O43" s="20"/>
      <c r="P43" s="20"/>
      <c r="Q43" s="20"/>
      <c r="R43" s="20"/>
      <c r="S43" s="20"/>
      <c r="T43" s="20"/>
    </row>
    <row r="44" spans="1:20" ht="30" x14ac:dyDescent="0.25">
      <c r="A44" s="26" t="s">
        <v>72</v>
      </c>
      <c r="B44" s="92"/>
      <c r="C44" s="93"/>
      <c r="D44" s="92"/>
      <c r="E44" s="92"/>
      <c r="H44" s="94"/>
      <c r="I44" s="95"/>
      <c r="J44" s="4"/>
      <c r="K44" s="94"/>
      <c r="L44" s="96"/>
      <c r="M44" s="92"/>
      <c r="N44" s="20"/>
      <c r="O44" s="20"/>
      <c r="P44" s="20"/>
      <c r="Q44" s="20"/>
      <c r="R44" s="20"/>
      <c r="S44" s="20"/>
      <c r="T44" s="20"/>
    </row>
    <row r="45" spans="1:20" ht="17.25" x14ac:dyDescent="0.25">
      <c r="A45" s="97" t="s">
        <v>79</v>
      </c>
      <c r="B45" s="92"/>
      <c r="C45" s="93"/>
      <c r="D45" s="92"/>
      <c r="E45" s="92"/>
      <c r="F45" s="141" t="s">
        <v>170</v>
      </c>
      <c r="G45" s="142" t="s">
        <v>168</v>
      </c>
      <c r="H45" s="94"/>
      <c r="I45" s="95"/>
      <c r="J45" s="4"/>
      <c r="K45" s="94"/>
      <c r="L45" s="96"/>
      <c r="M45" s="92"/>
      <c r="N45" s="20"/>
      <c r="O45" s="20"/>
      <c r="P45" s="20"/>
      <c r="Q45" s="20"/>
      <c r="R45" s="20"/>
      <c r="S45" s="20"/>
      <c r="T45" s="20"/>
    </row>
    <row r="46" spans="1:20" ht="17.25" x14ac:dyDescent="0.25">
      <c r="A46" s="57" t="s">
        <v>75</v>
      </c>
      <c r="B46" s="4"/>
      <c r="G46" t="s">
        <v>169</v>
      </c>
      <c r="H46" s="4"/>
      <c r="I46" s="4"/>
      <c r="J46" s="90"/>
      <c r="K46" s="4"/>
    </row>
    <row r="47" spans="1:20" x14ac:dyDescent="0.25">
      <c r="G47" s="4"/>
      <c r="H47" s="4"/>
      <c r="I47" s="4"/>
      <c r="J47" s="90"/>
      <c r="K47" s="4"/>
    </row>
    <row r="48" spans="1:20" x14ac:dyDescent="0.25">
      <c r="G48" s="4"/>
      <c r="H48" s="4"/>
      <c r="I48" s="4"/>
      <c r="J48" s="4"/>
      <c r="K48" s="4"/>
    </row>
    <row r="49" spans="7:11" x14ac:dyDescent="0.25">
      <c r="G49" s="4"/>
      <c r="H49" s="4"/>
      <c r="I49" s="4"/>
      <c r="J49" s="4"/>
      <c r="K49" s="4"/>
    </row>
  </sheetData>
  <mergeCells count="6">
    <mergeCell ref="K28:P28"/>
    <mergeCell ref="A26:C26"/>
    <mergeCell ref="D26:K26"/>
    <mergeCell ref="L26:Q26"/>
    <mergeCell ref="R26:T26"/>
    <mergeCell ref="R28:T28"/>
  </mergeCells>
  <hyperlinks>
    <hyperlink ref="G45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51"/>
  <sheetViews>
    <sheetView topLeftCell="A22" workbookViewId="0">
      <selection activeCell="H48" sqref="H48"/>
    </sheetView>
  </sheetViews>
  <sheetFormatPr defaultRowHeight="15" x14ac:dyDescent="0.25"/>
  <cols>
    <col min="1" max="1" width="10.5703125" customWidth="1"/>
    <col min="2" max="2" width="14.7109375" customWidth="1"/>
    <col min="5" max="5" width="26.140625" customWidth="1"/>
    <col min="9" max="9" width="16.140625" customWidth="1"/>
    <col min="10" max="10" width="13.42578125" customWidth="1"/>
    <col min="11" max="11" width="14.140625" customWidth="1"/>
  </cols>
  <sheetData>
    <row r="1" spans="1:11" x14ac:dyDescent="0.25">
      <c r="A1" s="83" t="s">
        <v>133</v>
      </c>
      <c r="C1" s="83" t="s">
        <v>134</v>
      </c>
    </row>
    <row r="2" spans="1:11" x14ac:dyDescent="0.25">
      <c r="C2" t="s">
        <v>0</v>
      </c>
    </row>
    <row r="4" spans="1:11" ht="15.75" thickBot="1" x14ac:dyDescent="0.3">
      <c r="A4" s="83" t="s">
        <v>1</v>
      </c>
    </row>
    <row r="5" spans="1:11" x14ac:dyDescent="0.25">
      <c r="A5" s="58" t="s">
        <v>17</v>
      </c>
      <c r="B5" s="31"/>
      <c r="C5" s="31" t="s">
        <v>2</v>
      </c>
      <c r="D5" s="11"/>
      <c r="E5" s="31"/>
      <c r="F5" s="31"/>
      <c r="G5" s="31"/>
      <c r="H5" s="31"/>
      <c r="I5" s="31"/>
      <c r="J5" s="31"/>
      <c r="K5" s="59"/>
    </row>
    <row r="6" spans="1:11" ht="15.75" x14ac:dyDescent="0.25">
      <c r="A6" s="60" t="s">
        <v>20</v>
      </c>
      <c r="B6" s="20"/>
      <c r="C6" t="s">
        <v>43</v>
      </c>
      <c r="D6" s="9"/>
      <c r="E6" s="4"/>
      <c r="F6" s="4"/>
      <c r="G6" s="4"/>
      <c r="H6" s="4"/>
      <c r="I6" s="4"/>
      <c r="J6" s="20"/>
      <c r="K6" s="62"/>
    </row>
    <row r="7" spans="1:11" x14ac:dyDescent="0.25">
      <c r="A7" s="60" t="s">
        <v>19</v>
      </c>
      <c r="B7" s="20"/>
      <c r="C7" s="4" t="s">
        <v>46</v>
      </c>
      <c r="D7" s="4"/>
      <c r="E7" s="4"/>
      <c r="F7" s="4"/>
      <c r="G7" s="4"/>
      <c r="H7" s="4"/>
      <c r="I7" s="4"/>
      <c r="J7" s="20"/>
      <c r="K7" s="62"/>
    </row>
    <row r="8" spans="1:11" ht="15.75" thickBot="1" x14ac:dyDescent="0.3">
      <c r="A8" s="63" t="s">
        <v>18</v>
      </c>
      <c r="B8" s="51"/>
      <c r="C8" s="16" t="s">
        <v>47</v>
      </c>
      <c r="D8" s="16"/>
      <c r="E8" s="16"/>
      <c r="F8" s="16"/>
      <c r="G8" s="16"/>
      <c r="H8" s="16"/>
      <c r="I8" s="16"/>
      <c r="J8" s="51"/>
      <c r="K8" s="64"/>
    </row>
    <row r="9" spans="1:11" ht="15.75" thickBot="1" x14ac:dyDescent="0.3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 x14ac:dyDescent="0.25">
      <c r="A10" s="58" t="s">
        <v>17</v>
      </c>
      <c r="B10" s="31"/>
      <c r="C10" s="31" t="s">
        <v>3</v>
      </c>
      <c r="D10" s="11"/>
      <c r="E10" s="31" t="s">
        <v>142</v>
      </c>
      <c r="F10" s="31"/>
      <c r="G10" s="31"/>
      <c r="H10" s="31"/>
      <c r="I10" s="31"/>
      <c r="J10" s="31"/>
      <c r="K10" s="59"/>
    </row>
    <row r="11" spans="1:11" x14ac:dyDescent="0.25">
      <c r="A11" s="60" t="s">
        <v>20</v>
      </c>
      <c r="B11" s="20"/>
      <c r="C11" t="s">
        <v>42</v>
      </c>
      <c r="D11" s="4"/>
      <c r="E11" s="4"/>
      <c r="F11" s="4"/>
      <c r="G11" s="4"/>
      <c r="H11" s="4"/>
      <c r="I11" s="4"/>
      <c r="J11" s="4"/>
      <c r="K11" s="14"/>
    </row>
    <row r="12" spans="1:11" x14ac:dyDescent="0.25">
      <c r="A12" s="60" t="s">
        <v>19</v>
      </c>
      <c r="B12" s="20"/>
      <c r="C12" s="4" t="s">
        <v>44</v>
      </c>
      <c r="D12" s="4"/>
      <c r="E12" s="4"/>
      <c r="F12" s="4"/>
      <c r="G12" s="4"/>
      <c r="H12" s="4"/>
      <c r="I12" s="4"/>
      <c r="J12" s="4"/>
      <c r="K12" s="14"/>
    </row>
    <row r="13" spans="1:11" ht="15.75" thickBot="1" x14ac:dyDescent="0.3">
      <c r="A13" s="63" t="s">
        <v>18</v>
      </c>
      <c r="B13" s="51"/>
      <c r="C13" s="16" t="s">
        <v>45</v>
      </c>
      <c r="D13" s="16"/>
      <c r="E13" s="16"/>
      <c r="F13" s="16"/>
      <c r="G13" s="16"/>
      <c r="H13" s="16"/>
      <c r="I13" s="16"/>
      <c r="J13" s="16"/>
      <c r="K13" s="17"/>
    </row>
    <row r="14" spans="1:11" ht="15.75" thickBot="1" x14ac:dyDescent="0.3">
      <c r="A14" s="74"/>
      <c r="B14" s="74"/>
      <c r="C14" s="69"/>
      <c r="D14" s="69"/>
      <c r="E14" s="69"/>
      <c r="F14" s="69"/>
      <c r="G14" s="69"/>
      <c r="H14" s="69"/>
      <c r="I14" s="74"/>
      <c r="J14" s="74"/>
      <c r="K14" s="19"/>
    </row>
    <row r="15" spans="1:11" x14ac:dyDescent="0.25">
      <c r="A15" s="65" t="s">
        <v>17</v>
      </c>
      <c r="B15" s="31"/>
      <c r="C15" s="31" t="s">
        <v>98</v>
      </c>
      <c r="D15" s="31"/>
      <c r="E15" s="31" t="s">
        <v>135</v>
      </c>
      <c r="F15" s="31"/>
      <c r="G15" s="31"/>
      <c r="H15" s="31"/>
      <c r="I15" s="31"/>
      <c r="J15" s="31"/>
      <c r="K15" s="59"/>
    </row>
    <row r="16" spans="1:11" x14ac:dyDescent="0.25">
      <c r="A16" s="68" t="s">
        <v>20</v>
      </c>
      <c r="B16" s="20"/>
      <c r="C16" s="20" t="s">
        <v>122</v>
      </c>
      <c r="D16" s="4"/>
      <c r="E16" s="4"/>
      <c r="F16" s="20"/>
      <c r="G16" s="20"/>
      <c r="H16" s="20"/>
      <c r="I16" s="20"/>
      <c r="J16" s="20"/>
      <c r="K16" s="62"/>
    </row>
    <row r="17" spans="1:22" x14ac:dyDescent="0.25">
      <c r="A17" s="68" t="s">
        <v>19</v>
      </c>
      <c r="B17" s="20"/>
      <c r="C17" s="4" t="s">
        <v>123</v>
      </c>
      <c r="D17" s="4"/>
      <c r="E17" s="4"/>
      <c r="F17" s="20"/>
      <c r="G17" s="20"/>
      <c r="H17" s="20"/>
      <c r="I17" s="20"/>
      <c r="J17" s="20"/>
      <c r="K17" s="62"/>
    </row>
    <row r="18" spans="1:22" ht="15.75" thickBot="1" x14ac:dyDescent="0.3">
      <c r="A18" s="72" t="s">
        <v>18</v>
      </c>
      <c r="B18" s="51"/>
      <c r="C18" s="51" t="s">
        <v>123</v>
      </c>
      <c r="D18" s="16"/>
      <c r="E18" s="16"/>
      <c r="F18" s="51"/>
      <c r="G18" s="51"/>
      <c r="H18" s="51"/>
      <c r="I18" s="51"/>
      <c r="J18" s="51"/>
      <c r="K18" s="64"/>
    </row>
    <row r="19" spans="1:22" ht="15.75" thickBot="1" x14ac:dyDescent="0.3">
      <c r="A19" s="69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22" x14ac:dyDescent="0.25">
      <c r="A20" s="65" t="s">
        <v>17</v>
      </c>
      <c r="B20" s="31"/>
      <c r="C20" s="135" t="s">
        <v>137</v>
      </c>
      <c r="D20" s="31"/>
      <c r="E20" s="31" t="s">
        <v>136</v>
      </c>
      <c r="F20" s="31"/>
      <c r="G20" s="31"/>
      <c r="H20" s="31"/>
      <c r="I20" s="31"/>
      <c r="J20" s="31"/>
      <c r="K20" s="59"/>
    </row>
    <row r="21" spans="1:22" x14ac:dyDescent="0.25">
      <c r="A21" s="68" t="s">
        <v>20</v>
      </c>
      <c r="B21" s="20"/>
      <c r="C21" t="s">
        <v>163</v>
      </c>
      <c r="E21" s="20"/>
      <c r="F21" s="20"/>
      <c r="G21" s="20"/>
      <c r="H21" s="20"/>
      <c r="I21" s="20"/>
      <c r="J21" s="20"/>
      <c r="K21" s="62"/>
    </row>
    <row r="22" spans="1:22" x14ac:dyDescent="0.25">
      <c r="A22" s="68" t="s">
        <v>19</v>
      </c>
      <c r="B22" s="20"/>
      <c r="C22" t="s">
        <v>165</v>
      </c>
      <c r="E22" s="20"/>
      <c r="F22" s="20"/>
      <c r="G22" s="20"/>
      <c r="H22" s="20"/>
      <c r="I22" s="20"/>
      <c r="J22" s="20"/>
      <c r="K22" s="62"/>
    </row>
    <row r="23" spans="1:22" ht="15.75" thickBot="1" x14ac:dyDescent="0.3">
      <c r="A23" s="72" t="s">
        <v>18</v>
      </c>
      <c r="B23" s="51"/>
      <c r="C23" s="51"/>
      <c r="D23" s="51"/>
      <c r="E23" s="51"/>
      <c r="F23" s="51"/>
      <c r="G23" s="51"/>
      <c r="H23" s="51"/>
      <c r="I23" s="51"/>
      <c r="J23" s="51"/>
      <c r="K23" s="64"/>
    </row>
    <row r="24" spans="1:22" x14ac:dyDescent="0.25">
      <c r="A24" s="83"/>
    </row>
    <row r="25" spans="1:22" ht="43.5" customHeight="1" x14ac:dyDescent="0.25">
      <c r="A25" s="146" t="s">
        <v>126</v>
      </c>
      <c r="B25" s="147"/>
      <c r="C25" s="148"/>
      <c r="D25" s="146" t="s">
        <v>27</v>
      </c>
      <c r="E25" s="147"/>
      <c r="F25" s="147"/>
      <c r="G25" s="147"/>
      <c r="H25" s="147"/>
      <c r="I25" s="147"/>
      <c r="J25" s="147"/>
      <c r="K25" s="148"/>
      <c r="L25" s="146" t="s">
        <v>16</v>
      </c>
      <c r="M25" s="147"/>
      <c r="N25" s="147"/>
      <c r="O25" s="147"/>
      <c r="P25" s="147"/>
      <c r="Q25" s="147"/>
      <c r="R25" s="159" t="s">
        <v>10</v>
      </c>
      <c r="S25" s="160"/>
      <c r="T25" s="160"/>
      <c r="U25" s="161"/>
    </row>
    <row r="26" spans="1:22" ht="45" x14ac:dyDescent="0.25">
      <c r="A26" s="3" t="s">
        <v>131</v>
      </c>
      <c r="B26" s="3" t="s">
        <v>132</v>
      </c>
      <c r="C26" s="5" t="s">
        <v>4</v>
      </c>
      <c r="D26" s="5" t="s">
        <v>5</v>
      </c>
      <c r="E26" s="5" t="s">
        <v>6</v>
      </c>
      <c r="F26" s="5" t="s">
        <v>7</v>
      </c>
      <c r="G26" s="5" t="s">
        <v>8</v>
      </c>
      <c r="H26" s="5" t="s">
        <v>9</v>
      </c>
      <c r="I26" s="5" t="s">
        <v>48</v>
      </c>
      <c r="J26" s="5" t="s">
        <v>50</v>
      </c>
      <c r="K26" s="5" t="s">
        <v>10</v>
      </c>
      <c r="L26" s="5" t="s">
        <v>11</v>
      </c>
      <c r="M26" s="5" t="s">
        <v>12</v>
      </c>
      <c r="N26" s="5" t="s">
        <v>73</v>
      </c>
      <c r="O26" s="5" t="s">
        <v>13</v>
      </c>
      <c r="P26" s="5" t="s">
        <v>14</v>
      </c>
      <c r="Q26" s="5" t="s">
        <v>15</v>
      </c>
      <c r="R26" s="26" t="s">
        <v>11</v>
      </c>
      <c r="S26" s="26" t="s">
        <v>12</v>
      </c>
      <c r="T26" s="26" t="s">
        <v>14</v>
      </c>
      <c r="U26" s="26" t="s">
        <v>15</v>
      </c>
    </row>
    <row r="27" spans="1:22" x14ac:dyDescent="0.25">
      <c r="A27" s="32"/>
      <c r="B27" s="32"/>
      <c r="C27" s="32"/>
      <c r="D27" s="32"/>
      <c r="E27" s="32"/>
      <c r="F27" s="32"/>
      <c r="G27" s="32"/>
      <c r="H27" s="32"/>
      <c r="I27" s="32" t="s">
        <v>51</v>
      </c>
      <c r="J27" s="32"/>
      <c r="K27" s="32" t="s">
        <v>49</v>
      </c>
      <c r="L27" s="162" t="s">
        <v>154</v>
      </c>
      <c r="M27" s="163"/>
      <c r="N27" s="163"/>
      <c r="O27" s="163"/>
      <c r="P27" s="163"/>
      <c r="Q27" s="164"/>
      <c r="R27" s="156" t="s">
        <v>149</v>
      </c>
      <c r="S27" s="157"/>
      <c r="T27" s="157"/>
      <c r="U27" s="158"/>
      <c r="V27" s="19"/>
    </row>
    <row r="28" spans="1:22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122"/>
      <c r="S28" s="122"/>
      <c r="T28" s="122"/>
      <c r="U28" s="122"/>
      <c r="V28" s="19"/>
    </row>
    <row r="29" spans="1:22" s="117" customFormat="1" x14ac:dyDescent="0.25">
      <c r="A29" s="108">
        <v>2010</v>
      </c>
      <c r="B29" s="108" t="s">
        <v>2</v>
      </c>
      <c r="C29" s="41" t="s">
        <v>35</v>
      </c>
      <c r="D29" s="108" t="s">
        <v>60</v>
      </c>
      <c r="E29" s="108" t="s">
        <v>54</v>
      </c>
      <c r="F29" s="108" t="s">
        <v>57</v>
      </c>
      <c r="G29" s="108" t="s">
        <v>57</v>
      </c>
      <c r="H29" s="108">
        <v>34</v>
      </c>
      <c r="I29" s="110">
        <v>4464508.0999999996</v>
      </c>
      <c r="J29" s="52"/>
      <c r="K29" s="108"/>
      <c r="L29" s="108">
        <v>35.28</v>
      </c>
      <c r="M29" s="108">
        <v>38.44</v>
      </c>
      <c r="N29" s="108">
        <v>40.479999999999997</v>
      </c>
      <c r="O29" s="111" t="s">
        <v>57</v>
      </c>
      <c r="P29" s="108">
        <v>26.58</v>
      </c>
      <c r="Q29" s="108">
        <v>54.87</v>
      </c>
      <c r="R29" s="124">
        <v>34466.67</v>
      </c>
      <c r="S29" s="124">
        <v>108890.44</v>
      </c>
      <c r="T29" s="124">
        <v>5344</v>
      </c>
      <c r="U29" s="124">
        <v>312258.33</v>
      </c>
      <c r="V29" s="109"/>
    </row>
    <row r="30" spans="1:22" s="117" customFormat="1" x14ac:dyDescent="0.25">
      <c r="A30" s="108">
        <v>2010</v>
      </c>
      <c r="B30" s="108" t="s">
        <v>2</v>
      </c>
      <c r="C30" s="41" t="s">
        <v>35</v>
      </c>
      <c r="D30" s="108" t="s">
        <v>61</v>
      </c>
      <c r="E30" s="108" t="s">
        <v>56</v>
      </c>
      <c r="F30" s="108" t="s">
        <v>57</v>
      </c>
      <c r="G30" s="108" t="s">
        <v>57</v>
      </c>
      <c r="H30" s="108">
        <v>57</v>
      </c>
      <c r="I30" s="110">
        <v>4970285.9499999993</v>
      </c>
      <c r="J30" s="52"/>
      <c r="K30" s="108"/>
      <c r="L30" s="108">
        <v>35.409999999999997</v>
      </c>
      <c r="M30" s="108">
        <v>38.74</v>
      </c>
      <c r="N30" s="108">
        <v>34.090000000000003</v>
      </c>
      <c r="O30" s="111" t="s">
        <v>57</v>
      </c>
      <c r="P30" s="108">
        <v>22.68</v>
      </c>
      <c r="Q30" s="108">
        <v>64.27</v>
      </c>
      <c r="R30" s="124">
        <v>19158.34</v>
      </c>
      <c r="S30" s="124">
        <v>80165.899999999994</v>
      </c>
      <c r="T30" s="124">
        <v>2519.16</v>
      </c>
      <c r="U30" s="124">
        <v>55535</v>
      </c>
      <c r="V30" s="109"/>
    </row>
    <row r="31" spans="1:22" s="117" customFormat="1" x14ac:dyDescent="0.25">
      <c r="A31" s="108">
        <v>2011</v>
      </c>
      <c r="B31" s="108" t="s">
        <v>2</v>
      </c>
      <c r="C31" s="41" t="s">
        <v>35</v>
      </c>
      <c r="D31" s="108" t="s">
        <v>62</v>
      </c>
      <c r="E31" s="32" t="s">
        <v>150</v>
      </c>
      <c r="F31" s="111" t="s">
        <v>57</v>
      </c>
      <c r="G31" s="111" t="s">
        <v>57</v>
      </c>
      <c r="H31" s="108">
        <v>3</v>
      </c>
      <c r="I31" s="110">
        <v>8981908.3300000001</v>
      </c>
      <c r="J31" s="52"/>
      <c r="K31" s="108"/>
      <c r="L31" s="111" t="s">
        <v>57</v>
      </c>
      <c r="M31" s="108">
        <v>28.31</v>
      </c>
      <c r="N31" s="111" t="s">
        <v>57</v>
      </c>
      <c r="O31" s="111" t="s">
        <v>57</v>
      </c>
      <c r="P31" s="111" t="s">
        <v>57</v>
      </c>
      <c r="Q31" s="111" t="s">
        <v>57</v>
      </c>
      <c r="R31" s="122" t="s">
        <v>57</v>
      </c>
      <c r="S31" s="122" t="s">
        <v>57</v>
      </c>
      <c r="T31" s="122" t="s">
        <v>57</v>
      </c>
      <c r="U31" s="122" t="s">
        <v>57</v>
      </c>
      <c r="V31" s="109"/>
    </row>
    <row r="32" spans="1:22" s="117" customFormat="1" x14ac:dyDescent="0.25">
      <c r="A32" s="108">
        <v>2008</v>
      </c>
      <c r="B32" s="108" t="s">
        <v>2</v>
      </c>
      <c r="C32" s="41" t="s">
        <v>35</v>
      </c>
      <c r="D32" s="108" t="s">
        <v>66</v>
      </c>
      <c r="E32" s="32" t="s">
        <v>127</v>
      </c>
      <c r="F32" s="108" t="s">
        <v>57</v>
      </c>
      <c r="G32" s="108" t="s">
        <v>57</v>
      </c>
      <c r="H32" s="108">
        <v>13</v>
      </c>
      <c r="I32" s="110">
        <v>824178.82999999984</v>
      </c>
      <c r="J32" s="52"/>
      <c r="K32" s="108"/>
      <c r="L32" s="108">
        <v>40.64</v>
      </c>
      <c r="M32" s="108">
        <v>39.46</v>
      </c>
      <c r="N32" s="108">
        <v>44.05</v>
      </c>
      <c r="O32" s="111" t="s">
        <v>57</v>
      </c>
      <c r="P32" s="108">
        <v>3.98</v>
      </c>
      <c r="Q32" s="108">
        <v>59.29</v>
      </c>
      <c r="R32" s="124">
        <v>9661.67</v>
      </c>
      <c r="S32" s="124">
        <v>43377.83</v>
      </c>
      <c r="T32" s="124">
        <v>0</v>
      </c>
      <c r="U32" s="124">
        <v>126313.34</v>
      </c>
      <c r="V32" s="109"/>
    </row>
    <row r="33" spans="1:30" s="117" customFormat="1" x14ac:dyDescent="0.25">
      <c r="A33" s="108">
        <v>2010</v>
      </c>
      <c r="B33" s="108" t="s">
        <v>2</v>
      </c>
      <c r="C33" s="41" t="s">
        <v>35</v>
      </c>
      <c r="D33" s="108" t="s">
        <v>63</v>
      </c>
      <c r="E33" s="108" t="s">
        <v>52</v>
      </c>
      <c r="F33" s="108" t="s">
        <v>57</v>
      </c>
      <c r="G33" s="108" t="s">
        <v>57</v>
      </c>
      <c r="H33" s="108">
        <v>20</v>
      </c>
      <c r="I33" s="110">
        <v>2089994.6600000001</v>
      </c>
      <c r="J33" s="52"/>
      <c r="K33" s="108"/>
      <c r="L33" s="108">
        <v>34.01</v>
      </c>
      <c r="M33" s="108">
        <v>36.18</v>
      </c>
      <c r="N33" s="108">
        <v>29.02</v>
      </c>
      <c r="O33" s="111" t="s">
        <v>57</v>
      </c>
      <c r="P33" s="108">
        <v>26.55</v>
      </c>
      <c r="Q33" s="108">
        <v>48.09</v>
      </c>
      <c r="R33" s="124">
        <v>32500</v>
      </c>
      <c r="S33" s="124">
        <v>99523.56</v>
      </c>
      <c r="T33" s="124">
        <v>8518.33</v>
      </c>
      <c r="U33" s="124">
        <v>129508.33</v>
      </c>
      <c r="V33" s="109"/>
    </row>
    <row r="34" spans="1:30" s="117" customFormat="1" x14ac:dyDescent="0.25">
      <c r="A34" s="108">
        <v>2010</v>
      </c>
      <c r="B34" s="108" t="s">
        <v>2</v>
      </c>
      <c r="C34" s="41" t="s">
        <v>35</v>
      </c>
      <c r="D34" s="108" t="s">
        <v>64</v>
      </c>
      <c r="E34" s="108" t="s">
        <v>53</v>
      </c>
      <c r="F34" s="108" t="s">
        <v>57</v>
      </c>
      <c r="G34" s="108" t="s">
        <v>57</v>
      </c>
      <c r="H34" s="108">
        <v>24</v>
      </c>
      <c r="I34" s="110">
        <v>16628887.66</v>
      </c>
      <c r="J34" s="52"/>
      <c r="K34" s="108"/>
      <c r="L34" s="108">
        <v>37.06</v>
      </c>
      <c r="M34" s="108">
        <v>40.25</v>
      </c>
      <c r="N34" s="108">
        <v>38.21</v>
      </c>
      <c r="O34" s="111" t="s">
        <v>57</v>
      </c>
      <c r="P34" s="108">
        <v>28.44</v>
      </c>
      <c r="Q34" s="108">
        <v>51.52</v>
      </c>
      <c r="R34" s="124">
        <v>140000</v>
      </c>
      <c r="S34" s="124">
        <v>536415.73</v>
      </c>
      <c r="T34" s="124">
        <v>0</v>
      </c>
      <c r="U34" s="124">
        <v>1571300</v>
      </c>
      <c r="V34" s="109"/>
      <c r="W34" s="53"/>
      <c r="X34" s="109"/>
      <c r="Y34" s="109"/>
      <c r="Z34" s="109"/>
      <c r="AA34" s="109"/>
      <c r="AB34" s="109"/>
      <c r="AC34" s="109"/>
      <c r="AD34" s="109"/>
    </row>
    <row r="35" spans="1:30" s="117" customFormat="1" x14ac:dyDescent="0.25">
      <c r="A35" s="108">
        <v>2010</v>
      </c>
      <c r="B35" s="108" t="s">
        <v>2</v>
      </c>
      <c r="C35" s="41" t="s">
        <v>35</v>
      </c>
      <c r="D35" s="108" t="s">
        <v>65</v>
      </c>
      <c r="E35" s="108" t="s">
        <v>55</v>
      </c>
      <c r="F35" s="108" t="s">
        <v>57</v>
      </c>
      <c r="G35" s="108" t="s">
        <v>57</v>
      </c>
      <c r="H35" s="108">
        <v>12</v>
      </c>
      <c r="I35" s="110">
        <v>11257854.9</v>
      </c>
      <c r="J35" s="52"/>
      <c r="K35" s="108"/>
      <c r="L35" s="108">
        <v>31.53</v>
      </c>
      <c r="M35" s="108">
        <v>38.380000000000003</v>
      </c>
      <c r="N35" s="108">
        <v>32.340000000000003</v>
      </c>
      <c r="O35" s="111" t="s">
        <v>57</v>
      </c>
      <c r="P35" s="108">
        <v>24.8</v>
      </c>
      <c r="Q35" s="108">
        <v>64.56</v>
      </c>
      <c r="R35" s="124">
        <v>28977.5</v>
      </c>
      <c r="S35" s="124">
        <v>865988.84</v>
      </c>
      <c r="T35" s="124">
        <v>15335.76</v>
      </c>
      <c r="U35" s="124">
        <v>191731.67</v>
      </c>
      <c r="V35" s="109"/>
      <c r="W35" s="53"/>
      <c r="X35" s="109"/>
      <c r="Y35" s="109"/>
      <c r="Z35" s="109"/>
      <c r="AA35" s="109"/>
      <c r="AB35" s="109"/>
      <c r="AC35" s="109"/>
      <c r="AD35" s="109"/>
    </row>
    <row r="36" spans="1:30" s="117" customFormat="1" x14ac:dyDescent="0.25">
      <c r="A36" s="108">
        <v>2010</v>
      </c>
      <c r="B36" s="108" t="s">
        <v>137</v>
      </c>
      <c r="C36" s="47" t="s">
        <v>91</v>
      </c>
      <c r="D36" s="119" t="s">
        <v>93</v>
      </c>
      <c r="E36" s="108" t="s">
        <v>118</v>
      </c>
      <c r="F36" s="108"/>
      <c r="G36" s="108"/>
      <c r="H36" s="108">
        <v>183</v>
      </c>
      <c r="I36" s="110">
        <v>6081000</v>
      </c>
      <c r="J36" s="108" t="s">
        <v>164</v>
      </c>
      <c r="K36" s="108"/>
      <c r="L36" s="108">
        <v>91.1</v>
      </c>
      <c r="M36" s="108">
        <v>104.4</v>
      </c>
      <c r="N36" s="108">
        <v>94.7</v>
      </c>
      <c r="O36" s="108"/>
      <c r="P36" s="108">
        <v>48.3</v>
      </c>
      <c r="Q36" s="108">
        <v>172</v>
      </c>
      <c r="R36" s="124">
        <v>17600</v>
      </c>
      <c r="S36" s="124">
        <v>33230</v>
      </c>
      <c r="T36" s="124">
        <v>5580</v>
      </c>
      <c r="U36" s="124">
        <v>117700</v>
      </c>
      <c r="V36" s="109"/>
      <c r="W36" s="53"/>
      <c r="X36" s="109"/>
      <c r="Y36" s="109"/>
      <c r="Z36" s="109"/>
      <c r="AA36" s="109"/>
      <c r="AB36" s="109"/>
      <c r="AC36" s="109"/>
      <c r="AD36" s="109"/>
    </row>
    <row r="37" spans="1:30" s="117" customFormat="1" x14ac:dyDescent="0.25">
      <c r="A37" s="108">
        <v>2010</v>
      </c>
      <c r="B37" s="112" t="s">
        <v>98</v>
      </c>
      <c r="C37" s="47" t="s">
        <v>99</v>
      </c>
      <c r="D37" s="119" t="s">
        <v>100</v>
      </c>
      <c r="E37" s="108" t="s">
        <v>128</v>
      </c>
      <c r="F37" s="108"/>
      <c r="G37" s="108"/>
      <c r="H37" s="108">
        <v>65</v>
      </c>
      <c r="I37" s="110">
        <v>6933939</v>
      </c>
      <c r="J37" s="108" t="s">
        <v>120</v>
      </c>
      <c r="K37" s="108" t="s">
        <v>121</v>
      </c>
      <c r="L37" s="120">
        <v>43.992202818287382</v>
      </c>
      <c r="M37" s="120">
        <v>46.119827145812707</v>
      </c>
      <c r="N37" s="120">
        <v>37.751128182696732</v>
      </c>
      <c r="O37" s="120">
        <v>15.812307307102191</v>
      </c>
      <c r="P37" s="120">
        <v>26.852712436841507</v>
      </c>
      <c r="Q37" s="120">
        <v>61.588346509850986</v>
      </c>
      <c r="R37" s="124">
        <v>70852</v>
      </c>
      <c r="S37" s="124">
        <v>117524.38983050847</v>
      </c>
      <c r="T37" s="124">
        <v>12561.400000000001</v>
      </c>
      <c r="U37" s="124">
        <v>212591.2000000001</v>
      </c>
      <c r="V37" s="109"/>
      <c r="W37" s="53"/>
      <c r="X37" s="109"/>
      <c r="Y37" s="109"/>
      <c r="Z37" s="109"/>
      <c r="AA37" s="109"/>
      <c r="AB37" s="109"/>
      <c r="AC37" s="109"/>
      <c r="AD37" s="109"/>
    </row>
    <row r="38" spans="1:30" s="117" customFormat="1" x14ac:dyDescent="0.25">
      <c r="A38" s="108">
        <v>2010</v>
      </c>
      <c r="B38" s="112" t="s">
        <v>98</v>
      </c>
      <c r="C38" s="47" t="s">
        <v>99</v>
      </c>
      <c r="D38" s="119" t="s">
        <v>101</v>
      </c>
      <c r="E38" s="108" t="s">
        <v>102</v>
      </c>
      <c r="F38" s="108"/>
      <c r="G38" s="108"/>
      <c r="H38" s="108">
        <v>23</v>
      </c>
      <c r="I38" s="110">
        <v>2245600</v>
      </c>
      <c r="J38" s="108" t="s">
        <v>120</v>
      </c>
      <c r="K38" s="108" t="s">
        <v>121</v>
      </c>
      <c r="L38" s="120">
        <v>48.980804199403025</v>
      </c>
      <c r="M38" s="120">
        <v>52.272173283180649</v>
      </c>
      <c r="N38" s="120">
        <v>35.015224438902742</v>
      </c>
      <c r="O38" s="120">
        <v>21.982703711867931</v>
      </c>
      <c r="P38" s="120">
        <v>30.982447791476513</v>
      </c>
      <c r="Q38" s="120">
        <v>69.606180393235249</v>
      </c>
      <c r="R38" s="124">
        <v>25071</v>
      </c>
      <c r="S38" s="124">
        <v>124755.55555555556</v>
      </c>
      <c r="T38" s="124">
        <v>0</v>
      </c>
      <c r="U38" s="124">
        <v>124400.00000000001</v>
      </c>
      <c r="V38" s="109"/>
      <c r="W38" s="53"/>
      <c r="X38" s="109"/>
      <c r="Y38" s="109"/>
      <c r="Z38" s="109"/>
      <c r="AA38" s="109"/>
      <c r="AB38" s="109"/>
      <c r="AC38" s="109"/>
      <c r="AD38" s="109"/>
    </row>
    <row r="39" spans="1:30" s="117" customFormat="1" x14ac:dyDescent="0.25">
      <c r="A39" s="108">
        <v>2010</v>
      </c>
      <c r="B39" s="112" t="s">
        <v>98</v>
      </c>
      <c r="C39" s="47" t="s">
        <v>99</v>
      </c>
      <c r="D39" s="119" t="s">
        <v>103</v>
      </c>
      <c r="E39" s="108" t="s">
        <v>104</v>
      </c>
      <c r="F39" s="108"/>
      <c r="G39" s="108"/>
      <c r="H39" s="108">
        <v>8</v>
      </c>
      <c r="I39" s="110">
        <v>625823</v>
      </c>
      <c r="J39" s="108" t="s">
        <v>120</v>
      </c>
      <c r="K39" s="108" t="s">
        <v>121</v>
      </c>
      <c r="L39" s="120">
        <v>39.705141808608239</v>
      </c>
      <c r="M39" s="120">
        <v>43.705143032348126</v>
      </c>
      <c r="N39" s="120">
        <v>39.811886108372498</v>
      </c>
      <c r="O39" s="120">
        <v>18.481277267726806</v>
      </c>
      <c r="P39" s="120">
        <v>22.960758636363636</v>
      </c>
      <c r="Q39" s="120">
        <v>67.96203202165411</v>
      </c>
      <c r="R39" s="124">
        <v>79821.5</v>
      </c>
      <c r="S39" s="124">
        <v>89403.28571428571</v>
      </c>
      <c r="T39" s="124">
        <v>32081.000000000007</v>
      </c>
      <c r="U39" s="124">
        <v>2887.2899999999977</v>
      </c>
      <c r="V39" s="109"/>
      <c r="W39" s="53"/>
      <c r="X39" s="109"/>
      <c r="Y39" s="109"/>
      <c r="Z39" s="109"/>
      <c r="AA39" s="109"/>
      <c r="AB39" s="109"/>
      <c r="AC39" s="109"/>
      <c r="AD39" s="109"/>
    </row>
    <row r="40" spans="1:30" s="117" customFormat="1" x14ac:dyDescent="0.25">
      <c r="A40" s="108">
        <v>2010</v>
      </c>
      <c r="B40" s="112" t="s">
        <v>98</v>
      </c>
      <c r="C40" s="47" t="s">
        <v>99</v>
      </c>
      <c r="D40" s="119" t="s">
        <v>105</v>
      </c>
      <c r="E40" s="108" t="s">
        <v>106</v>
      </c>
      <c r="F40" s="108"/>
      <c r="G40" s="108"/>
      <c r="H40" s="108">
        <v>12</v>
      </c>
      <c r="I40" s="110">
        <v>1276589</v>
      </c>
      <c r="J40" s="108" t="s">
        <v>120</v>
      </c>
      <c r="K40" s="108" t="s">
        <v>121</v>
      </c>
      <c r="L40" s="120">
        <v>43.992202818287382</v>
      </c>
      <c r="M40" s="120">
        <v>46.353067706130666</v>
      </c>
      <c r="N40" s="120">
        <v>39.178962845520367</v>
      </c>
      <c r="O40" s="120">
        <v>11.70499448540653</v>
      </c>
      <c r="P40" s="120">
        <v>33.797399360674241</v>
      </c>
      <c r="Q40" s="120">
        <v>59.869767413022991</v>
      </c>
      <c r="R40" s="124">
        <v>73433.5</v>
      </c>
      <c r="S40" s="124">
        <v>106382.41666666667</v>
      </c>
      <c r="T40" s="124">
        <v>37993.1</v>
      </c>
      <c r="U40" s="124">
        <v>14346.508</v>
      </c>
      <c r="V40" s="109"/>
      <c r="W40" s="53"/>
      <c r="X40" s="109"/>
      <c r="Y40" s="109"/>
      <c r="Z40" s="109"/>
      <c r="AA40" s="109"/>
      <c r="AB40" s="109"/>
      <c r="AC40" s="109"/>
      <c r="AD40" s="109"/>
    </row>
    <row r="41" spans="1:30" s="117" customFormat="1" x14ac:dyDescent="0.25">
      <c r="A41" s="108">
        <v>2010</v>
      </c>
      <c r="B41" s="112" t="s">
        <v>98</v>
      </c>
      <c r="C41" s="47" t="s">
        <v>99</v>
      </c>
      <c r="D41" s="119" t="s">
        <v>107</v>
      </c>
      <c r="E41" s="108" t="s">
        <v>108</v>
      </c>
      <c r="F41" s="108"/>
      <c r="G41" s="108"/>
      <c r="H41" s="108">
        <v>15</v>
      </c>
      <c r="I41" s="110">
        <v>1993771</v>
      </c>
      <c r="J41" s="108" t="s">
        <v>120</v>
      </c>
      <c r="K41" s="108" t="s">
        <v>121</v>
      </c>
      <c r="L41" s="120">
        <v>40.209388501432059</v>
      </c>
      <c r="M41" s="120">
        <v>41.653313026616992</v>
      </c>
      <c r="N41" s="120">
        <v>36.642996612951038</v>
      </c>
      <c r="O41" s="120">
        <v>10.657733525423174</v>
      </c>
      <c r="P41" s="120">
        <v>30.011034609933379</v>
      </c>
      <c r="Q41" s="120">
        <v>54.132130185817708</v>
      </c>
      <c r="R41" s="124">
        <v>99117</v>
      </c>
      <c r="S41" s="124">
        <v>132918.06666666668</v>
      </c>
      <c r="T41" s="124">
        <v>46827.4</v>
      </c>
      <c r="U41" s="124">
        <v>39698.873999999996</v>
      </c>
      <c r="V41" s="109"/>
      <c r="W41" s="53"/>
      <c r="X41" s="109"/>
      <c r="Y41" s="109"/>
      <c r="Z41" s="109"/>
      <c r="AA41" s="109"/>
      <c r="AB41" s="109"/>
      <c r="AC41" s="109"/>
      <c r="AD41" s="109"/>
    </row>
    <row r="42" spans="1:30" s="117" customFormat="1" x14ac:dyDescent="0.25">
      <c r="A42" s="108">
        <v>2010</v>
      </c>
      <c r="B42" s="112" t="s">
        <v>98</v>
      </c>
      <c r="C42" s="41" t="s">
        <v>99</v>
      </c>
      <c r="D42" s="108" t="s">
        <v>109</v>
      </c>
      <c r="E42" s="108" t="s">
        <v>110</v>
      </c>
      <c r="F42" s="108"/>
      <c r="G42" s="108"/>
      <c r="H42" s="108">
        <v>7</v>
      </c>
      <c r="I42" s="110">
        <v>792156</v>
      </c>
      <c r="J42" s="122" t="s">
        <v>120</v>
      </c>
      <c r="K42" s="108" t="s">
        <v>121</v>
      </c>
      <c r="L42" s="120">
        <v>51.848953023292289</v>
      </c>
      <c r="M42" s="120">
        <v>48.037799481144738</v>
      </c>
      <c r="N42" s="120">
        <v>44.36684314705689</v>
      </c>
      <c r="O42" s="139">
        <v>12.896593279198086</v>
      </c>
      <c r="P42" s="120">
        <v>29.442801866979948</v>
      </c>
      <c r="Q42" s="120">
        <v>60.000589436305432</v>
      </c>
      <c r="R42" s="124">
        <v>131505</v>
      </c>
      <c r="S42" s="124">
        <v>113165.14285714286</v>
      </c>
      <c r="T42" s="124">
        <v>36209.200000000004</v>
      </c>
      <c r="U42" s="124">
        <v>14862.238000000001</v>
      </c>
      <c r="V42" s="109"/>
      <c r="W42" s="53"/>
      <c r="X42" s="109"/>
      <c r="Y42" s="109"/>
      <c r="Z42" s="109"/>
      <c r="AA42" s="109"/>
      <c r="AB42" s="109"/>
      <c r="AC42" s="109"/>
      <c r="AD42" s="109"/>
    </row>
    <row r="43" spans="1:30" s="117" customFormat="1" x14ac:dyDescent="0.25">
      <c r="A43" s="108">
        <v>2010</v>
      </c>
      <c r="B43" s="108" t="s">
        <v>3</v>
      </c>
      <c r="C43" s="38" t="s">
        <v>139</v>
      </c>
      <c r="D43" s="108"/>
      <c r="E43" s="108"/>
      <c r="F43" s="108"/>
      <c r="G43" s="108"/>
      <c r="H43" s="110">
        <v>18</v>
      </c>
      <c r="I43" s="116">
        <v>51000000</v>
      </c>
      <c r="J43" s="112"/>
      <c r="K43" s="110"/>
      <c r="L43" s="108"/>
      <c r="M43" s="108">
        <v>29.4</v>
      </c>
      <c r="N43" s="108"/>
      <c r="O43" s="108"/>
      <c r="P43" s="108"/>
      <c r="Q43" s="108"/>
      <c r="R43" s="108"/>
      <c r="S43" s="108"/>
      <c r="T43" s="108"/>
      <c r="U43" s="108"/>
    </row>
    <row r="44" spans="1:30" s="117" customFormat="1" x14ac:dyDescent="0.25">
      <c r="A44" s="108">
        <v>2011</v>
      </c>
      <c r="B44" s="108" t="s">
        <v>3</v>
      </c>
      <c r="C44" s="38" t="s">
        <v>139</v>
      </c>
      <c r="D44" s="108"/>
      <c r="E44" s="108"/>
      <c r="F44" s="108"/>
      <c r="G44" s="108"/>
      <c r="H44" s="110">
        <v>18</v>
      </c>
      <c r="I44" s="116">
        <v>51000000</v>
      </c>
      <c r="J44" s="112"/>
      <c r="K44" s="110"/>
      <c r="L44" s="108"/>
      <c r="M44" s="108">
        <v>30.2</v>
      </c>
      <c r="N44" s="108"/>
      <c r="O44" s="108"/>
      <c r="P44" s="108"/>
      <c r="Q44" s="108"/>
      <c r="R44" s="108"/>
      <c r="S44" s="108"/>
      <c r="T44" s="108"/>
      <c r="U44" s="108"/>
    </row>
    <row r="45" spans="1:30" s="117" customFormat="1" x14ac:dyDescent="0.25">
      <c r="A45" s="108">
        <v>2012</v>
      </c>
      <c r="B45" s="108" t="s">
        <v>3</v>
      </c>
      <c r="C45" s="38" t="s">
        <v>139</v>
      </c>
      <c r="D45" s="108"/>
      <c r="E45" s="108"/>
      <c r="F45" s="108"/>
      <c r="G45" s="108"/>
      <c r="H45" s="110">
        <v>18</v>
      </c>
      <c r="I45" s="116">
        <v>51000000</v>
      </c>
      <c r="J45" s="112"/>
      <c r="K45" s="110"/>
      <c r="L45" s="108"/>
      <c r="M45" s="108">
        <v>28.9</v>
      </c>
      <c r="N45" s="108"/>
      <c r="O45" s="108"/>
      <c r="P45" s="108"/>
      <c r="Q45" s="108"/>
      <c r="R45" s="108"/>
      <c r="S45" s="108"/>
      <c r="T45" s="108"/>
      <c r="U45" s="108"/>
    </row>
    <row r="46" spans="1:30" x14ac:dyDescent="0.25">
      <c r="J46" s="89"/>
    </row>
    <row r="47" spans="1:30" ht="15.75" thickBot="1" x14ac:dyDescent="0.3">
      <c r="A47" s="19"/>
      <c r="B47" s="19"/>
      <c r="C47" s="19"/>
      <c r="D47" s="92"/>
      <c r="J47" s="89"/>
    </row>
    <row r="48" spans="1:30" ht="15.75" thickBot="1" x14ac:dyDescent="0.3">
      <c r="A48" s="4" t="s">
        <v>155</v>
      </c>
      <c r="I48" s="133"/>
      <c r="J48" s="90"/>
      <c r="M48" s="134"/>
      <c r="N48" s="171">
        <f>(I29*N29+I30*N30+I32*N32+I33*N33+I34*N34+I35*N35+I36*N36+I37*N37)/(I29+I30+I32+I33+I34+I35+I36+I37)</f>
        <v>42.895638681948007</v>
      </c>
    </row>
    <row r="49" spans="1:10" ht="17.25" x14ac:dyDescent="0.25">
      <c r="A49" s="97" t="s">
        <v>144</v>
      </c>
      <c r="B49" s="92"/>
      <c r="C49" s="93"/>
      <c r="D49" s="92"/>
      <c r="J49" s="89"/>
    </row>
    <row r="50" spans="1:10" ht="17.25" x14ac:dyDescent="0.25">
      <c r="A50" s="57" t="s">
        <v>75</v>
      </c>
      <c r="B50" s="4"/>
      <c r="G50" s="141" t="s">
        <v>170</v>
      </c>
      <c r="H50" s="142" t="s">
        <v>168</v>
      </c>
      <c r="J50" s="90"/>
    </row>
    <row r="51" spans="1:10" x14ac:dyDescent="0.25">
      <c r="H51" t="s">
        <v>169</v>
      </c>
    </row>
  </sheetData>
  <mergeCells count="6">
    <mergeCell ref="A25:C25"/>
    <mergeCell ref="D25:K25"/>
    <mergeCell ref="L25:Q25"/>
    <mergeCell ref="R25:U25"/>
    <mergeCell ref="L27:Q27"/>
    <mergeCell ref="R27:U27"/>
  </mergeCells>
  <hyperlinks>
    <hyperlink ref="H50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6"/>
  <sheetViews>
    <sheetView zoomScale="80" zoomScaleNormal="80" workbookViewId="0">
      <selection activeCell="B16" sqref="B16:B22"/>
    </sheetView>
  </sheetViews>
  <sheetFormatPr defaultColWidth="9.140625" defaultRowHeight="15" x14ac:dyDescent="0.25"/>
  <cols>
    <col min="1" max="1" width="11.140625" customWidth="1"/>
    <col min="2" max="2" width="12" customWidth="1"/>
    <col min="5" max="5" width="25.7109375" customWidth="1"/>
    <col min="7" max="7" width="24.85546875" customWidth="1"/>
    <col min="9" max="9" width="11.28515625" customWidth="1"/>
    <col min="10" max="10" width="11.140625" customWidth="1"/>
    <col min="11" max="11" width="15.5703125" customWidth="1"/>
    <col min="15" max="15" width="10.5703125" customWidth="1"/>
    <col min="18" max="18" width="13.7109375" customWidth="1"/>
    <col min="19" max="19" width="11.5703125" customWidth="1"/>
    <col min="20" max="20" width="10.140625" bestFit="1" customWidth="1"/>
    <col min="21" max="21" width="14.42578125" customWidth="1"/>
    <col min="22" max="22" width="5.140625" customWidth="1"/>
    <col min="23" max="23" width="55.140625" bestFit="1" customWidth="1"/>
  </cols>
  <sheetData>
    <row r="1" spans="1:25" x14ac:dyDescent="0.25">
      <c r="A1" s="83" t="s">
        <v>133</v>
      </c>
      <c r="C1" s="83" t="s">
        <v>134</v>
      </c>
    </row>
    <row r="2" spans="1:25" x14ac:dyDescent="0.25">
      <c r="C2" t="s">
        <v>0</v>
      </c>
    </row>
    <row r="4" spans="1:25" x14ac:dyDescent="0.25">
      <c r="A4" s="83" t="s">
        <v>1</v>
      </c>
    </row>
    <row r="6" spans="1:25" ht="15.75" thickBot="1" x14ac:dyDescent="0.3">
      <c r="E6" s="8"/>
      <c r="F6" s="8"/>
      <c r="G6" s="8"/>
      <c r="H6" s="8"/>
      <c r="N6" s="19"/>
      <c r="Y6" s="22"/>
    </row>
    <row r="7" spans="1:25" x14ac:dyDescent="0.25">
      <c r="A7" s="10" t="s">
        <v>17</v>
      </c>
      <c r="B7" s="11"/>
      <c r="C7" s="31" t="s">
        <v>2</v>
      </c>
      <c r="D7" s="11"/>
      <c r="E7" s="11"/>
      <c r="F7" s="11"/>
      <c r="G7" s="11"/>
      <c r="H7" s="11"/>
      <c r="I7" s="11"/>
      <c r="J7" s="11"/>
      <c r="K7" s="12"/>
      <c r="L7" s="4"/>
      <c r="M7" s="4"/>
      <c r="Y7" s="22"/>
    </row>
    <row r="8" spans="1:25" ht="15.75" x14ac:dyDescent="0.25">
      <c r="A8" s="13" t="s">
        <v>20</v>
      </c>
      <c r="B8" s="4"/>
      <c r="C8" s="4" t="s">
        <v>67</v>
      </c>
      <c r="D8" s="9"/>
      <c r="E8" s="4"/>
      <c r="F8" s="4"/>
      <c r="G8" s="4"/>
      <c r="H8" s="4"/>
      <c r="I8" s="4"/>
      <c r="J8" s="4"/>
      <c r="K8" s="14"/>
      <c r="L8" s="4"/>
      <c r="M8" s="4"/>
      <c r="Y8" s="22"/>
    </row>
    <row r="9" spans="1:25" x14ac:dyDescent="0.25">
      <c r="A9" s="13" t="s">
        <v>19</v>
      </c>
      <c r="B9" s="4"/>
      <c r="C9" s="4" t="s">
        <v>68</v>
      </c>
      <c r="D9" s="4"/>
      <c r="E9" s="4"/>
      <c r="F9" s="4"/>
      <c r="G9" s="4"/>
      <c r="H9" s="4"/>
      <c r="I9" s="4"/>
      <c r="J9" s="4"/>
      <c r="K9" s="14"/>
      <c r="L9" s="4"/>
      <c r="M9" s="4"/>
      <c r="Y9" s="21"/>
    </row>
    <row r="10" spans="1:25" ht="15.75" thickBot="1" x14ac:dyDescent="0.3">
      <c r="A10" s="15" t="s">
        <v>18</v>
      </c>
      <c r="B10" s="16"/>
      <c r="C10" s="16" t="s">
        <v>83</v>
      </c>
      <c r="D10" s="16"/>
      <c r="E10" s="16"/>
      <c r="F10" s="16"/>
      <c r="G10" s="16"/>
      <c r="H10" s="16"/>
      <c r="I10" s="16"/>
      <c r="J10" s="16"/>
      <c r="K10" s="17"/>
      <c r="L10" s="4"/>
      <c r="M10" s="4"/>
    </row>
    <row r="11" spans="1:2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25" ht="43.5" customHeight="1" x14ac:dyDescent="0.25">
      <c r="A12" s="146" t="s">
        <v>126</v>
      </c>
      <c r="B12" s="147"/>
      <c r="C12" s="148"/>
      <c r="D12" s="146" t="s">
        <v>27</v>
      </c>
      <c r="E12" s="147"/>
      <c r="F12" s="147"/>
      <c r="G12" s="147"/>
      <c r="H12" s="147"/>
      <c r="I12" s="147"/>
      <c r="J12" s="147"/>
      <c r="K12" s="148"/>
      <c r="L12" s="146" t="s">
        <v>16</v>
      </c>
      <c r="M12" s="147"/>
      <c r="N12" s="147"/>
      <c r="O12" s="147"/>
      <c r="P12" s="147"/>
      <c r="Q12" s="147"/>
      <c r="R12" s="154" t="s">
        <v>10</v>
      </c>
      <c r="S12" s="154"/>
      <c r="T12" s="154"/>
      <c r="U12" s="154"/>
    </row>
    <row r="13" spans="1:25" ht="45" x14ac:dyDescent="0.25">
      <c r="A13" s="3" t="s">
        <v>131</v>
      </c>
      <c r="B13" s="5" t="s">
        <v>132</v>
      </c>
      <c r="C13" s="5" t="s">
        <v>4</v>
      </c>
      <c r="D13" s="5" t="s">
        <v>5</v>
      </c>
      <c r="E13" s="5" t="s">
        <v>6</v>
      </c>
      <c r="F13" s="5" t="s">
        <v>7</v>
      </c>
      <c r="G13" s="5" t="s">
        <v>8</v>
      </c>
      <c r="H13" s="5" t="s">
        <v>9</v>
      </c>
      <c r="I13" s="5" t="s">
        <v>48</v>
      </c>
      <c r="J13" s="5" t="s">
        <v>50</v>
      </c>
      <c r="K13" s="5" t="s">
        <v>10</v>
      </c>
      <c r="L13" s="5" t="s">
        <v>11</v>
      </c>
      <c r="M13" s="5" t="s">
        <v>12</v>
      </c>
      <c r="N13" s="5" t="s">
        <v>73</v>
      </c>
      <c r="O13" s="5" t="s">
        <v>13</v>
      </c>
      <c r="P13" s="5" t="s">
        <v>14</v>
      </c>
      <c r="Q13" s="5" t="s">
        <v>15</v>
      </c>
      <c r="R13" s="26" t="s">
        <v>11</v>
      </c>
      <c r="S13" s="26" t="s">
        <v>12</v>
      </c>
      <c r="T13" s="26" t="s">
        <v>14</v>
      </c>
      <c r="U13" s="26" t="s">
        <v>15</v>
      </c>
      <c r="V13" s="2"/>
    </row>
    <row r="14" spans="1:25" x14ac:dyDescent="0.25">
      <c r="A14" s="3"/>
      <c r="B14" s="3"/>
      <c r="C14" s="3"/>
      <c r="D14" s="3"/>
      <c r="E14" s="3"/>
      <c r="F14" s="3"/>
      <c r="G14" s="3"/>
      <c r="H14" s="3"/>
      <c r="I14" s="3" t="s">
        <v>51</v>
      </c>
      <c r="J14" s="3"/>
      <c r="K14" s="3" t="s">
        <v>49</v>
      </c>
      <c r="L14" s="165" t="s">
        <v>82</v>
      </c>
      <c r="M14" s="165"/>
      <c r="N14" s="165"/>
      <c r="O14" s="165"/>
      <c r="P14" s="165"/>
      <c r="Q14" s="165"/>
      <c r="R14" s="166" t="s">
        <v>148</v>
      </c>
      <c r="S14" s="166"/>
      <c r="T14" s="166"/>
      <c r="U14" s="166"/>
    </row>
    <row r="15" spans="1:2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21"/>
      <c r="S15" s="121"/>
      <c r="T15" s="121"/>
      <c r="U15" s="121"/>
    </row>
    <row r="16" spans="1:25" x14ac:dyDescent="0.25">
      <c r="A16" s="3">
        <v>2010</v>
      </c>
      <c r="B16" s="144" t="s">
        <v>2</v>
      </c>
      <c r="C16" s="6" t="s">
        <v>35</v>
      </c>
      <c r="D16" s="32" t="s">
        <v>60</v>
      </c>
      <c r="E16" s="32" t="s">
        <v>54</v>
      </c>
      <c r="F16" s="32" t="s">
        <v>57</v>
      </c>
      <c r="G16" s="32" t="s">
        <v>57</v>
      </c>
      <c r="H16" s="32">
        <v>36</v>
      </c>
      <c r="I16" s="33">
        <v>4464508.0999999996</v>
      </c>
      <c r="J16" s="32"/>
      <c r="K16" s="32"/>
      <c r="L16" s="32">
        <v>74.75</v>
      </c>
      <c r="M16" s="32">
        <v>74.78</v>
      </c>
      <c r="N16" s="32">
        <v>76.989999999999995</v>
      </c>
      <c r="O16" s="44" t="s">
        <v>57</v>
      </c>
      <c r="P16" s="32">
        <v>59.75</v>
      </c>
      <c r="Q16" s="32">
        <v>88.45</v>
      </c>
      <c r="R16" s="130">
        <v>4386129</v>
      </c>
      <c r="S16" s="130">
        <v>11059668.210000001</v>
      </c>
      <c r="T16" s="130">
        <v>692012.2</v>
      </c>
      <c r="U16" s="130">
        <v>28200495.800000001</v>
      </c>
    </row>
    <row r="17" spans="1:23" x14ac:dyDescent="0.25">
      <c r="A17" s="3">
        <v>2010</v>
      </c>
      <c r="B17" s="108" t="s">
        <v>2</v>
      </c>
      <c r="C17" s="6" t="s">
        <v>35</v>
      </c>
      <c r="D17" s="32" t="s">
        <v>61</v>
      </c>
      <c r="E17" s="32" t="s">
        <v>56</v>
      </c>
      <c r="F17" s="32" t="s">
        <v>57</v>
      </c>
      <c r="G17" s="32" t="s">
        <v>57</v>
      </c>
      <c r="H17" s="32">
        <v>46</v>
      </c>
      <c r="I17" s="33">
        <v>4970285.9499999993</v>
      </c>
      <c r="J17" s="32"/>
      <c r="K17" s="32"/>
      <c r="L17" s="32">
        <v>82.83</v>
      </c>
      <c r="M17" s="32">
        <v>81.64</v>
      </c>
      <c r="N17" s="32">
        <v>71.47</v>
      </c>
      <c r="O17" s="44" t="s">
        <v>57</v>
      </c>
      <c r="P17" s="32">
        <v>66.12</v>
      </c>
      <c r="Q17" s="32">
        <v>94.3</v>
      </c>
      <c r="R17" s="130">
        <v>2489448</v>
      </c>
      <c r="S17" s="130">
        <v>7111965.3700000001</v>
      </c>
      <c r="T17" s="130">
        <v>410336.8</v>
      </c>
      <c r="U17" s="130">
        <v>5814804.4000000004</v>
      </c>
    </row>
    <row r="18" spans="1:23" x14ac:dyDescent="0.25">
      <c r="A18" s="3">
        <v>2011</v>
      </c>
      <c r="B18" s="108" t="s">
        <v>2</v>
      </c>
      <c r="C18" s="6" t="s">
        <v>35</v>
      </c>
      <c r="D18" s="32" t="s">
        <v>62</v>
      </c>
      <c r="E18" s="32" t="s">
        <v>153</v>
      </c>
      <c r="F18" s="44" t="s">
        <v>57</v>
      </c>
      <c r="G18" s="44" t="s">
        <v>57</v>
      </c>
      <c r="H18" s="32">
        <v>3</v>
      </c>
      <c r="I18" s="33">
        <v>8981908.3300000001</v>
      </c>
      <c r="J18" s="32"/>
      <c r="K18" s="32"/>
      <c r="L18" s="44" t="s">
        <v>57</v>
      </c>
      <c r="M18" s="32">
        <v>82.1</v>
      </c>
      <c r="N18" s="44" t="s">
        <v>57</v>
      </c>
      <c r="O18" s="44" t="s">
        <v>57</v>
      </c>
      <c r="P18" s="44" t="s">
        <v>57</v>
      </c>
      <c r="Q18" s="44" t="s">
        <v>57</v>
      </c>
      <c r="R18" s="121"/>
      <c r="S18" s="121"/>
      <c r="T18" s="121"/>
      <c r="U18" s="121"/>
    </row>
    <row r="19" spans="1:23" x14ac:dyDescent="0.25">
      <c r="A19" s="3">
        <v>2008</v>
      </c>
      <c r="B19" s="108" t="s">
        <v>2</v>
      </c>
      <c r="C19" s="6" t="s">
        <v>35</v>
      </c>
      <c r="D19" s="32" t="s">
        <v>66</v>
      </c>
      <c r="E19" s="32" t="s">
        <v>127</v>
      </c>
      <c r="F19" s="32" t="s">
        <v>57</v>
      </c>
      <c r="G19" s="32" t="s">
        <v>57</v>
      </c>
      <c r="H19" s="32">
        <v>13</v>
      </c>
      <c r="I19" s="33">
        <v>824178.82999999984</v>
      </c>
      <c r="J19" s="32"/>
      <c r="K19" s="32"/>
      <c r="L19" s="32">
        <v>76.2</v>
      </c>
      <c r="M19" s="32">
        <v>72.77</v>
      </c>
      <c r="N19" s="32">
        <v>72.430000000000007</v>
      </c>
      <c r="O19" s="44" t="s">
        <v>57</v>
      </c>
      <c r="P19" s="32">
        <v>50.17</v>
      </c>
      <c r="Q19" s="32">
        <v>89.18</v>
      </c>
      <c r="R19" s="130">
        <v>2335376</v>
      </c>
      <c r="S19" s="130">
        <v>5491600</v>
      </c>
      <c r="T19" s="130">
        <v>1050557</v>
      </c>
      <c r="U19" s="130">
        <v>11618556</v>
      </c>
      <c r="W19" s="21"/>
    </row>
    <row r="20" spans="1:23" x14ac:dyDescent="0.25">
      <c r="A20" s="3">
        <v>2010</v>
      </c>
      <c r="B20" s="108" t="s">
        <v>2</v>
      </c>
      <c r="C20" s="6" t="s">
        <v>35</v>
      </c>
      <c r="D20" s="32" t="s">
        <v>63</v>
      </c>
      <c r="E20" s="32" t="s">
        <v>52</v>
      </c>
      <c r="F20" s="32" t="s">
        <v>57</v>
      </c>
      <c r="G20" s="32" t="s">
        <v>57</v>
      </c>
      <c r="H20" s="32">
        <v>19</v>
      </c>
      <c r="I20" s="33">
        <v>2089994.6600000001</v>
      </c>
      <c r="J20" s="32"/>
      <c r="K20" s="32"/>
      <c r="L20" s="32">
        <v>91.74</v>
      </c>
      <c r="M20" s="32">
        <v>89.6</v>
      </c>
      <c r="N20" s="32">
        <v>89.62</v>
      </c>
      <c r="O20" s="44" t="s">
        <v>57</v>
      </c>
      <c r="P20" s="32">
        <v>81.34</v>
      </c>
      <c r="Q20" s="32">
        <v>96.95</v>
      </c>
      <c r="R20" s="130">
        <v>2597503</v>
      </c>
      <c r="S20" s="130">
        <v>5809201</v>
      </c>
      <c r="T20" s="130">
        <v>473125</v>
      </c>
      <c r="U20" s="130">
        <v>9740080</v>
      </c>
      <c r="W20" s="21"/>
    </row>
    <row r="21" spans="1:23" x14ac:dyDescent="0.25">
      <c r="A21" s="3">
        <v>2010</v>
      </c>
      <c r="B21" s="108" t="s">
        <v>2</v>
      </c>
      <c r="C21" s="6" t="s">
        <v>35</v>
      </c>
      <c r="D21" s="32" t="s">
        <v>64</v>
      </c>
      <c r="E21" s="32" t="s">
        <v>53</v>
      </c>
      <c r="F21" s="32" t="s">
        <v>57</v>
      </c>
      <c r="G21" s="32" t="s">
        <v>57</v>
      </c>
      <c r="H21" s="32">
        <v>22</v>
      </c>
      <c r="I21" s="33">
        <v>16628887.66</v>
      </c>
      <c r="J21" s="32"/>
      <c r="K21" s="32"/>
      <c r="L21" s="32">
        <v>83.65</v>
      </c>
      <c r="M21" s="32">
        <v>82.71</v>
      </c>
      <c r="N21" s="32">
        <v>72.510000000000005</v>
      </c>
      <c r="O21" s="44" t="s">
        <v>57</v>
      </c>
      <c r="P21" s="32">
        <v>70.89</v>
      </c>
      <c r="Q21" s="32">
        <v>92.46</v>
      </c>
      <c r="R21" s="130">
        <v>10102882</v>
      </c>
      <c r="S21" s="130">
        <v>66823711</v>
      </c>
      <c r="T21" s="130">
        <v>0</v>
      </c>
      <c r="U21" s="130">
        <v>129498749</v>
      </c>
    </row>
    <row r="22" spans="1:23" x14ac:dyDescent="0.25">
      <c r="A22" s="3">
        <v>2010</v>
      </c>
      <c r="B22" s="108" t="s">
        <v>2</v>
      </c>
      <c r="C22" s="6" t="s">
        <v>35</v>
      </c>
      <c r="D22" s="32" t="s">
        <v>65</v>
      </c>
      <c r="E22" s="32" t="s">
        <v>55</v>
      </c>
      <c r="F22" s="32" t="s">
        <v>57</v>
      </c>
      <c r="G22" s="32" t="s">
        <v>57</v>
      </c>
      <c r="H22" s="32">
        <v>51</v>
      </c>
      <c r="I22" s="42">
        <v>2004937</v>
      </c>
      <c r="J22" s="32"/>
      <c r="K22" s="32"/>
      <c r="L22" s="32">
        <v>82.03</v>
      </c>
      <c r="M22" s="32">
        <v>79.73</v>
      </c>
      <c r="N22" s="32">
        <v>78.040000000000006</v>
      </c>
      <c r="O22" s="44" t="s">
        <v>57</v>
      </c>
      <c r="P22" s="32">
        <v>64.739999999999995</v>
      </c>
      <c r="Q22" s="32">
        <v>92.77</v>
      </c>
      <c r="R22" s="130">
        <v>2089465</v>
      </c>
      <c r="S22" s="130">
        <v>2872800.63</v>
      </c>
      <c r="T22" s="130">
        <v>1127755</v>
      </c>
      <c r="U22" s="130">
        <v>5320437</v>
      </c>
    </row>
    <row r="23" spans="1:23" x14ac:dyDescent="0.25">
      <c r="C23" s="1"/>
    </row>
    <row r="25" spans="1:23" x14ac:dyDescent="0.25">
      <c r="A25" s="26" t="s">
        <v>72</v>
      </c>
      <c r="F25" s="141" t="s">
        <v>170</v>
      </c>
      <c r="G25" s="142" t="s">
        <v>168</v>
      </c>
    </row>
    <row r="26" spans="1:23" ht="17.25" x14ac:dyDescent="0.25">
      <c r="A26" s="27" t="s">
        <v>78</v>
      </c>
      <c r="G26" t="s">
        <v>169</v>
      </c>
    </row>
  </sheetData>
  <sortState ref="C20:Y52">
    <sortCondition ref="D20:D52"/>
    <sortCondition ref="F20:F52"/>
  </sortState>
  <mergeCells count="6">
    <mergeCell ref="L14:Q14"/>
    <mergeCell ref="A12:C12"/>
    <mergeCell ref="D12:K12"/>
    <mergeCell ref="L12:Q12"/>
    <mergeCell ref="R12:U12"/>
    <mergeCell ref="R14:U14"/>
  </mergeCells>
  <hyperlinks>
    <hyperlink ref="G25" r:id="rId1"/>
  </hyperlinks>
  <pageMargins left="0.7" right="0.7" top="0.75" bottom="0.75" header="0.3" footer="0.3"/>
  <pageSetup paperSize="9" orientation="portrait" horizontalDpi="300" verticalDpi="30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8"/>
  <sheetViews>
    <sheetView zoomScale="80" zoomScaleNormal="80" workbookViewId="0">
      <selection activeCell="B18" sqref="B18:B24"/>
    </sheetView>
  </sheetViews>
  <sheetFormatPr defaultColWidth="9.140625" defaultRowHeight="15" x14ac:dyDescent="0.25"/>
  <cols>
    <col min="1" max="1" width="10.5703125" customWidth="1"/>
    <col min="5" max="5" width="25.7109375" customWidth="1"/>
    <col min="7" max="7" width="24.85546875" customWidth="1"/>
    <col min="9" max="9" width="11.28515625" customWidth="1"/>
    <col min="10" max="10" width="11.140625" customWidth="1"/>
    <col min="11" max="11" width="12.7109375" customWidth="1"/>
    <col min="15" max="15" width="10.5703125" customWidth="1"/>
    <col min="18" max="18" width="10.85546875" customWidth="1"/>
    <col min="19" max="19" width="11.5703125" customWidth="1"/>
    <col min="20" max="20" width="10.140625" bestFit="1" customWidth="1"/>
    <col min="21" max="21" width="11.140625" bestFit="1" customWidth="1"/>
    <col min="22" max="22" width="5.5703125" customWidth="1"/>
    <col min="23" max="23" width="55.140625" bestFit="1" customWidth="1"/>
    <col min="24" max="24" width="11.140625" customWidth="1"/>
  </cols>
  <sheetData>
    <row r="1" spans="1:27" x14ac:dyDescent="0.25">
      <c r="A1" s="83" t="s">
        <v>133</v>
      </c>
      <c r="C1" s="83" t="s">
        <v>134</v>
      </c>
    </row>
    <row r="2" spans="1:27" x14ac:dyDescent="0.25">
      <c r="C2" t="s">
        <v>0</v>
      </c>
    </row>
    <row r="4" spans="1:27" x14ac:dyDescent="0.25">
      <c r="A4" s="83" t="s">
        <v>1</v>
      </c>
    </row>
    <row r="6" spans="1:27" ht="15.75" thickBot="1" x14ac:dyDescent="0.3">
      <c r="E6" s="8"/>
      <c r="F6" s="8"/>
      <c r="G6" s="8"/>
      <c r="H6" s="8"/>
      <c r="N6" s="19"/>
      <c r="AA6" s="22"/>
    </row>
    <row r="7" spans="1:27" x14ac:dyDescent="0.25">
      <c r="A7" s="10" t="s">
        <v>17</v>
      </c>
      <c r="B7" s="11"/>
      <c r="C7" s="31" t="s">
        <v>2</v>
      </c>
      <c r="D7" s="11"/>
      <c r="E7" s="11"/>
      <c r="F7" s="11"/>
      <c r="G7" s="11"/>
      <c r="H7" s="11"/>
      <c r="I7" s="11"/>
      <c r="J7" s="11"/>
      <c r="K7" s="12"/>
      <c r="L7" s="4"/>
      <c r="M7" s="4"/>
      <c r="AA7" s="22"/>
    </row>
    <row r="8" spans="1:27" ht="15.75" x14ac:dyDescent="0.25">
      <c r="A8" s="13" t="s">
        <v>20</v>
      </c>
      <c r="B8" s="4"/>
      <c r="C8" s="4" t="s">
        <v>58</v>
      </c>
      <c r="D8" s="9"/>
      <c r="E8" s="4"/>
      <c r="F8" s="4"/>
      <c r="G8" s="4"/>
      <c r="H8" s="4"/>
      <c r="I8" s="4"/>
      <c r="J8" s="4"/>
      <c r="K8" s="14"/>
      <c r="L8" s="4"/>
      <c r="M8" s="4"/>
      <c r="AA8" s="22"/>
    </row>
    <row r="9" spans="1:27" x14ac:dyDescent="0.25">
      <c r="A9" s="13" t="s">
        <v>19</v>
      </c>
      <c r="B9" s="4"/>
      <c r="C9" s="4" t="s">
        <v>80</v>
      </c>
      <c r="D9" s="4"/>
      <c r="E9" s="4"/>
      <c r="F9" s="4"/>
      <c r="G9" s="4"/>
      <c r="H9" s="4"/>
      <c r="I9" s="4"/>
      <c r="J9" s="4"/>
      <c r="K9" s="14"/>
      <c r="L9" s="4"/>
      <c r="M9" s="4"/>
      <c r="AA9" s="21"/>
    </row>
    <row r="10" spans="1:27" ht="15.75" thickBot="1" x14ac:dyDescent="0.3">
      <c r="A10" s="15" t="s">
        <v>18</v>
      </c>
      <c r="B10" s="16"/>
      <c r="C10" s="16" t="s">
        <v>83</v>
      </c>
      <c r="D10" s="16"/>
      <c r="E10" s="16"/>
      <c r="F10" s="16"/>
      <c r="G10" s="16"/>
      <c r="H10" s="16"/>
      <c r="I10" s="16"/>
      <c r="J10" s="16"/>
      <c r="K10" s="17"/>
      <c r="L10" s="4"/>
      <c r="M10" s="4"/>
    </row>
    <row r="11" spans="1:27" x14ac:dyDescent="0.2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27" x14ac:dyDescent="0.25">
      <c r="C12" s="20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27" x14ac:dyDescent="0.25">
      <c r="E13" s="4"/>
      <c r="F13" s="4"/>
      <c r="G13" s="4"/>
      <c r="H13" s="4"/>
      <c r="I13" s="4"/>
      <c r="J13" s="4"/>
      <c r="K13" s="4"/>
    </row>
    <row r="14" spans="1:27" ht="43.5" customHeight="1" x14ac:dyDescent="0.25">
      <c r="A14" s="146" t="s">
        <v>126</v>
      </c>
      <c r="B14" s="147"/>
      <c r="C14" s="148"/>
      <c r="D14" s="146" t="s">
        <v>27</v>
      </c>
      <c r="E14" s="147"/>
      <c r="F14" s="147"/>
      <c r="G14" s="147"/>
      <c r="H14" s="147"/>
      <c r="I14" s="147"/>
      <c r="J14" s="147"/>
      <c r="K14" s="148"/>
      <c r="L14" s="146" t="s">
        <v>16</v>
      </c>
      <c r="M14" s="147"/>
      <c r="N14" s="147"/>
      <c r="O14" s="147"/>
      <c r="P14" s="147"/>
      <c r="Q14" s="147"/>
      <c r="R14" s="154" t="s">
        <v>10</v>
      </c>
      <c r="S14" s="154"/>
      <c r="T14" s="154"/>
      <c r="U14" s="154"/>
    </row>
    <row r="15" spans="1:27" ht="45" x14ac:dyDescent="0.25">
      <c r="A15" s="3" t="s">
        <v>131</v>
      </c>
      <c r="B15" s="5" t="s">
        <v>132</v>
      </c>
      <c r="C15" s="5" t="s">
        <v>4</v>
      </c>
      <c r="D15" s="5" t="s">
        <v>5</v>
      </c>
      <c r="E15" s="5" t="s">
        <v>6</v>
      </c>
      <c r="F15" s="5" t="s">
        <v>7</v>
      </c>
      <c r="G15" s="5" t="s">
        <v>8</v>
      </c>
      <c r="H15" s="5" t="s">
        <v>9</v>
      </c>
      <c r="I15" s="5" t="s">
        <v>48</v>
      </c>
      <c r="J15" s="5" t="s">
        <v>50</v>
      </c>
      <c r="K15" s="5" t="s">
        <v>10</v>
      </c>
      <c r="L15" s="5" t="s">
        <v>11</v>
      </c>
      <c r="M15" s="5" t="s">
        <v>12</v>
      </c>
      <c r="N15" s="5" t="s">
        <v>73</v>
      </c>
      <c r="O15" s="5" t="s">
        <v>13</v>
      </c>
      <c r="P15" s="5" t="s">
        <v>14</v>
      </c>
      <c r="Q15" s="5" t="s">
        <v>15</v>
      </c>
      <c r="R15" s="26" t="s">
        <v>11</v>
      </c>
      <c r="S15" s="26" t="s">
        <v>12</v>
      </c>
      <c r="T15" s="26" t="s">
        <v>14</v>
      </c>
      <c r="U15" s="26" t="s">
        <v>15</v>
      </c>
      <c r="W15" s="2"/>
    </row>
    <row r="16" spans="1:27" x14ac:dyDescent="0.25">
      <c r="A16" s="3"/>
      <c r="B16" s="3"/>
      <c r="C16" s="3"/>
      <c r="D16" s="3"/>
      <c r="E16" s="3"/>
      <c r="F16" s="3"/>
      <c r="G16" s="3"/>
      <c r="H16" s="3"/>
      <c r="I16" s="3" t="s">
        <v>51</v>
      </c>
      <c r="J16" s="3"/>
      <c r="K16" s="3" t="s">
        <v>49</v>
      </c>
      <c r="L16" s="165" t="s">
        <v>82</v>
      </c>
      <c r="M16" s="165"/>
      <c r="N16" s="165"/>
      <c r="O16" s="165"/>
      <c r="P16" s="165"/>
      <c r="Q16" s="165"/>
      <c r="R16" s="150" t="s">
        <v>148</v>
      </c>
      <c r="S16" s="151"/>
      <c r="T16" s="151"/>
      <c r="U16" s="152"/>
    </row>
    <row r="17" spans="1:2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21"/>
      <c r="S17" s="121"/>
      <c r="T17" s="121"/>
      <c r="U17" s="121"/>
    </row>
    <row r="18" spans="1:25" x14ac:dyDescent="0.25">
      <c r="A18" s="3">
        <v>2010</v>
      </c>
      <c r="B18" s="144" t="s">
        <v>2</v>
      </c>
      <c r="C18" s="6" t="s">
        <v>35</v>
      </c>
      <c r="D18" s="32" t="s">
        <v>60</v>
      </c>
      <c r="E18" s="32" t="s">
        <v>54</v>
      </c>
      <c r="F18" s="32" t="s">
        <v>57</v>
      </c>
      <c r="G18" s="32" t="s">
        <v>57</v>
      </c>
      <c r="H18" s="32">
        <v>36</v>
      </c>
      <c r="I18" s="33">
        <v>4464508.0999999996</v>
      </c>
      <c r="J18" s="32"/>
      <c r="K18" s="32"/>
      <c r="L18" s="32">
        <v>94.97</v>
      </c>
      <c r="M18" s="32">
        <v>94.25</v>
      </c>
      <c r="N18" s="32">
        <v>94.67</v>
      </c>
      <c r="O18" s="44" t="s">
        <v>57</v>
      </c>
      <c r="P18" s="32">
        <v>91.1</v>
      </c>
      <c r="Q18" s="32">
        <v>96.31</v>
      </c>
      <c r="R18" s="130">
        <v>4386129</v>
      </c>
      <c r="S18" s="130">
        <v>11059668.210000001</v>
      </c>
      <c r="T18" s="130">
        <v>692012.2</v>
      </c>
      <c r="U18" s="130">
        <v>28200495.800000001</v>
      </c>
    </row>
    <row r="19" spans="1:25" x14ac:dyDescent="0.25">
      <c r="A19" s="3">
        <v>2010</v>
      </c>
      <c r="B19" s="108" t="s">
        <v>2</v>
      </c>
      <c r="C19" s="6" t="s">
        <v>35</v>
      </c>
      <c r="D19" s="32" t="s">
        <v>61</v>
      </c>
      <c r="E19" s="32" t="s">
        <v>56</v>
      </c>
      <c r="F19" s="32" t="s">
        <v>57</v>
      </c>
      <c r="G19" s="32" t="s">
        <v>57</v>
      </c>
      <c r="H19" s="32">
        <v>59</v>
      </c>
      <c r="I19" s="33">
        <v>4970285.9499999993</v>
      </c>
      <c r="J19" s="32"/>
      <c r="K19" s="32"/>
      <c r="L19" s="32">
        <v>94.68</v>
      </c>
      <c r="M19" s="32">
        <v>94.22</v>
      </c>
      <c r="N19" s="32">
        <v>94.73</v>
      </c>
      <c r="O19" s="44" t="s">
        <v>57</v>
      </c>
      <c r="P19" s="32">
        <v>90.31</v>
      </c>
      <c r="Q19" s="32">
        <v>97.16</v>
      </c>
      <c r="R19" s="130">
        <v>2489448</v>
      </c>
      <c r="S19" s="130">
        <v>7111965.3700000001</v>
      </c>
      <c r="T19" s="130">
        <v>410336.8</v>
      </c>
      <c r="U19" s="130">
        <v>5814804.4000000004</v>
      </c>
    </row>
    <row r="20" spans="1:25" x14ac:dyDescent="0.25">
      <c r="A20" s="3">
        <v>2011</v>
      </c>
      <c r="B20" s="108" t="s">
        <v>2</v>
      </c>
      <c r="C20" s="6" t="s">
        <v>35</v>
      </c>
      <c r="D20" s="32" t="s">
        <v>62</v>
      </c>
      <c r="E20" s="32" t="s">
        <v>153</v>
      </c>
      <c r="F20" s="44" t="s">
        <v>57</v>
      </c>
      <c r="G20" s="44" t="s">
        <v>57</v>
      </c>
      <c r="H20" s="32">
        <v>3</v>
      </c>
      <c r="I20" s="33">
        <v>8981908.3300000001</v>
      </c>
      <c r="J20" s="32"/>
      <c r="K20" s="32"/>
      <c r="L20" s="44" t="s">
        <v>57</v>
      </c>
      <c r="M20" s="32">
        <v>94.2</v>
      </c>
      <c r="N20" s="44" t="s">
        <v>57</v>
      </c>
      <c r="O20" s="44" t="s">
        <v>57</v>
      </c>
      <c r="P20" s="44" t="s">
        <v>57</v>
      </c>
      <c r="Q20" s="44" t="s">
        <v>57</v>
      </c>
      <c r="R20" s="121"/>
      <c r="S20" s="121"/>
      <c r="T20" s="121"/>
      <c r="U20" s="121"/>
    </row>
    <row r="21" spans="1:25" x14ac:dyDescent="0.25">
      <c r="A21" s="3">
        <v>2008</v>
      </c>
      <c r="B21" s="108" t="s">
        <v>2</v>
      </c>
      <c r="C21" s="6" t="s">
        <v>35</v>
      </c>
      <c r="D21" s="32" t="s">
        <v>66</v>
      </c>
      <c r="E21" s="32" t="s">
        <v>127</v>
      </c>
      <c r="F21" s="32" t="s">
        <v>57</v>
      </c>
      <c r="G21" s="32" t="s">
        <v>57</v>
      </c>
      <c r="H21" s="32">
        <v>14</v>
      </c>
      <c r="I21" s="33">
        <v>824178.82999999984</v>
      </c>
      <c r="J21" s="32"/>
      <c r="K21" s="32"/>
      <c r="L21" s="32">
        <v>94.6</v>
      </c>
      <c r="M21" s="32">
        <v>94.72</v>
      </c>
      <c r="N21" s="32">
        <v>94.39</v>
      </c>
      <c r="O21" s="44" t="s">
        <v>57</v>
      </c>
      <c r="P21" s="32">
        <v>92.7</v>
      </c>
      <c r="Q21" s="32">
        <v>97.83</v>
      </c>
      <c r="R21" s="130">
        <v>2335376</v>
      </c>
      <c r="S21" s="130">
        <v>5491600</v>
      </c>
      <c r="T21" s="130">
        <v>1050557</v>
      </c>
      <c r="U21" s="130">
        <v>11618556</v>
      </c>
      <c r="X21" s="21"/>
    </row>
    <row r="22" spans="1:25" x14ac:dyDescent="0.25">
      <c r="A22" s="3">
        <v>2010</v>
      </c>
      <c r="B22" s="108" t="s">
        <v>2</v>
      </c>
      <c r="C22" s="6" t="s">
        <v>35</v>
      </c>
      <c r="D22" s="32" t="s">
        <v>63</v>
      </c>
      <c r="E22" s="32" t="s">
        <v>52</v>
      </c>
      <c r="F22" s="32" t="s">
        <v>57</v>
      </c>
      <c r="G22" s="32" t="s">
        <v>57</v>
      </c>
      <c r="H22" s="32">
        <v>20</v>
      </c>
      <c r="I22" s="33">
        <v>2089994.6600000001</v>
      </c>
      <c r="J22" s="32"/>
      <c r="K22" s="32"/>
      <c r="L22" s="32">
        <v>95.47</v>
      </c>
      <c r="M22" s="32">
        <v>95.07</v>
      </c>
      <c r="N22" s="32">
        <v>94.89</v>
      </c>
      <c r="O22" s="44" t="s">
        <v>57</v>
      </c>
      <c r="P22" s="32">
        <v>93.22</v>
      </c>
      <c r="Q22" s="32">
        <v>96.62</v>
      </c>
      <c r="R22" s="130">
        <v>2597503</v>
      </c>
      <c r="S22" s="130">
        <v>5809201</v>
      </c>
      <c r="T22" s="130">
        <v>473125</v>
      </c>
      <c r="U22" s="130">
        <v>9740080</v>
      </c>
      <c r="X22" s="21"/>
      <c r="Y22" s="21"/>
    </row>
    <row r="23" spans="1:25" x14ac:dyDescent="0.25">
      <c r="A23" s="3">
        <v>2010</v>
      </c>
      <c r="B23" s="108" t="s">
        <v>2</v>
      </c>
      <c r="C23" s="6" t="s">
        <v>35</v>
      </c>
      <c r="D23" s="32" t="s">
        <v>64</v>
      </c>
      <c r="E23" s="32" t="s">
        <v>53</v>
      </c>
      <c r="F23" s="32" t="s">
        <v>57</v>
      </c>
      <c r="G23" s="32" t="s">
        <v>57</v>
      </c>
      <c r="H23" s="32">
        <v>23</v>
      </c>
      <c r="I23" s="33">
        <v>16628887.66</v>
      </c>
      <c r="J23" s="32"/>
      <c r="K23" s="32"/>
      <c r="L23" s="32">
        <v>95.69</v>
      </c>
      <c r="M23" s="32">
        <v>94.7</v>
      </c>
      <c r="N23" s="32">
        <v>90.73</v>
      </c>
      <c r="O23" s="44" t="s">
        <v>57</v>
      </c>
      <c r="P23" s="44">
        <v>92.76</v>
      </c>
      <c r="Q23" s="32">
        <v>96.64</v>
      </c>
      <c r="R23" s="130">
        <v>10102882</v>
      </c>
      <c r="S23" s="130">
        <v>66823711</v>
      </c>
      <c r="T23" s="130">
        <v>0</v>
      </c>
      <c r="U23" s="130">
        <v>129498749</v>
      </c>
    </row>
    <row r="24" spans="1:25" x14ac:dyDescent="0.25">
      <c r="A24" s="3">
        <v>2010</v>
      </c>
      <c r="B24" s="108" t="s">
        <v>2</v>
      </c>
      <c r="C24" s="6" t="s">
        <v>35</v>
      </c>
      <c r="D24" s="32" t="s">
        <v>65</v>
      </c>
      <c r="E24" s="32" t="s">
        <v>55</v>
      </c>
      <c r="F24" s="32" t="s">
        <v>57</v>
      </c>
      <c r="G24" s="32" t="s">
        <v>57</v>
      </c>
      <c r="H24" s="32">
        <v>56</v>
      </c>
      <c r="I24" s="42">
        <v>2004937</v>
      </c>
      <c r="J24" s="32"/>
      <c r="K24" s="32"/>
      <c r="L24" s="32">
        <v>94.63</v>
      </c>
      <c r="M24" s="32">
        <v>94.17</v>
      </c>
      <c r="N24" s="32">
        <v>94</v>
      </c>
      <c r="O24" s="44" t="s">
        <v>57</v>
      </c>
      <c r="P24" s="32">
        <v>90.78</v>
      </c>
      <c r="Q24" s="32">
        <v>96.87</v>
      </c>
      <c r="R24" s="130">
        <v>2089465</v>
      </c>
      <c r="S24" s="130">
        <v>2872800.63</v>
      </c>
      <c r="T24" s="130">
        <v>1127755</v>
      </c>
      <c r="U24" s="130">
        <v>5320437</v>
      </c>
    </row>
    <row r="25" spans="1:25" ht="0.75" customHeight="1" x14ac:dyDescent="0.25">
      <c r="C25" s="7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7" spans="1:25" x14ac:dyDescent="0.25">
      <c r="A27" s="26" t="s">
        <v>72</v>
      </c>
      <c r="F27" s="141" t="s">
        <v>170</v>
      </c>
      <c r="G27" s="142" t="s">
        <v>168</v>
      </c>
    </row>
    <row r="28" spans="1:25" ht="17.25" x14ac:dyDescent="0.25">
      <c r="A28" s="27" t="s">
        <v>78</v>
      </c>
      <c r="G28" t="s">
        <v>169</v>
      </c>
    </row>
  </sheetData>
  <sortState ref="C20:AA52">
    <sortCondition ref="D20:D52"/>
    <sortCondition ref="F20:F52"/>
  </sortState>
  <mergeCells count="6">
    <mergeCell ref="L14:Q14"/>
    <mergeCell ref="R14:U14"/>
    <mergeCell ref="L16:Q16"/>
    <mergeCell ref="A14:C14"/>
    <mergeCell ref="D14:K14"/>
    <mergeCell ref="R16:U16"/>
  </mergeCells>
  <hyperlinks>
    <hyperlink ref="G27" r:id="rId1"/>
  </hyperlinks>
  <pageMargins left="0.7" right="0.7" top="0.75" bottom="0.75" header="0.3" footer="0.3"/>
  <pageSetup paperSize="9" orientation="portrait" horizontalDpi="300" verticalDpi="300"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5"/>
  <sheetViews>
    <sheetView zoomScale="80" zoomScaleNormal="80" workbookViewId="0">
      <selection activeCell="B16" sqref="B16:B22"/>
    </sheetView>
  </sheetViews>
  <sheetFormatPr defaultColWidth="9.140625" defaultRowHeight="15" x14ac:dyDescent="0.25"/>
  <cols>
    <col min="1" max="1" width="11.42578125" customWidth="1"/>
    <col min="2" max="2" width="12.7109375" customWidth="1"/>
    <col min="5" max="5" width="25.7109375" customWidth="1"/>
    <col min="7" max="7" width="24.85546875" customWidth="1"/>
    <col min="9" max="9" width="11.28515625" customWidth="1"/>
    <col min="10" max="10" width="11.140625" customWidth="1"/>
    <col min="11" max="11" width="12.7109375" customWidth="1"/>
    <col min="15" max="15" width="10.5703125" customWidth="1"/>
    <col min="18" max="18" width="11.7109375" customWidth="1"/>
    <col min="19" max="19" width="11.5703125" customWidth="1"/>
    <col min="20" max="20" width="10.140625" bestFit="1" customWidth="1"/>
    <col min="21" max="21" width="12.28515625" customWidth="1"/>
    <col min="22" max="22" width="6" customWidth="1"/>
    <col min="23" max="23" width="58.42578125" customWidth="1"/>
    <col min="24" max="24" width="11.140625" customWidth="1"/>
  </cols>
  <sheetData>
    <row r="1" spans="1:27" x14ac:dyDescent="0.25">
      <c r="A1" s="83" t="s">
        <v>133</v>
      </c>
      <c r="C1" s="83" t="s">
        <v>134</v>
      </c>
    </row>
    <row r="2" spans="1:27" x14ac:dyDescent="0.25">
      <c r="C2" t="s">
        <v>0</v>
      </c>
    </row>
    <row r="4" spans="1:27" x14ac:dyDescent="0.25">
      <c r="A4" s="83" t="s">
        <v>1</v>
      </c>
    </row>
    <row r="6" spans="1:27" ht="15.75" thickBot="1" x14ac:dyDescent="0.3">
      <c r="E6" s="8"/>
      <c r="F6" s="8"/>
      <c r="G6" s="8"/>
      <c r="H6" s="8"/>
      <c r="N6" s="19"/>
      <c r="AA6" s="22"/>
    </row>
    <row r="7" spans="1:27" x14ac:dyDescent="0.25">
      <c r="A7" s="10" t="s">
        <v>17</v>
      </c>
      <c r="B7" s="11"/>
      <c r="C7" s="31" t="s">
        <v>2</v>
      </c>
      <c r="D7" s="11"/>
      <c r="E7" s="11"/>
      <c r="F7" s="11"/>
      <c r="G7" s="11"/>
      <c r="H7" s="11"/>
      <c r="I7" s="11"/>
      <c r="J7" s="11"/>
      <c r="K7" s="12"/>
      <c r="L7" s="4"/>
      <c r="M7" s="4"/>
      <c r="AA7" s="22"/>
    </row>
    <row r="8" spans="1:27" ht="15.75" x14ac:dyDescent="0.25">
      <c r="A8" s="13" t="s">
        <v>20</v>
      </c>
      <c r="B8" s="4"/>
      <c r="C8" s="4" t="s">
        <v>59</v>
      </c>
      <c r="D8" s="9"/>
      <c r="E8" s="4"/>
      <c r="F8" s="4"/>
      <c r="G8" s="4"/>
      <c r="H8" s="4"/>
      <c r="I8" s="4"/>
      <c r="J8" s="4"/>
      <c r="K8" s="14"/>
      <c r="L8" s="4"/>
      <c r="M8" s="4"/>
      <c r="AA8" s="22"/>
    </row>
    <row r="9" spans="1:27" x14ac:dyDescent="0.25">
      <c r="A9" s="13" t="s">
        <v>19</v>
      </c>
      <c r="B9" s="4"/>
      <c r="C9" s="4" t="s">
        <v>81</v>
      </c>
      <c r="D9" s="4"/>
      <c r="E9" s="4"/>
      <c r="F9" s="4"/>
      <c r="G9" s="4"/>
      <c r="H9" s="4"/>
      <c r="I9" s="4"/>
      <c r="J9" s="4"/>
      <c r="K9" s="14"/>
      <c r="L9" s="4"/>
      <c r="M9" s="4"/>
      <c r="AA9" s="21"/>
    </row>
    <row r="10" spans="1:27" ht="15.75" thickBot="1" x14ac:dyDescent="0.3">
      <c r="A10" s="15" t="s">
        <v>18</v>
      </c>
      <c r="B10" s="16"/>
      <c r="C10" s="16" t="s">
        <v>83</v>
      </c>
      <c r="D10" s="16"/>
      <c r="E10" s="16"/>
      <c r="F10" s="16"/>
      <c r="G10" s="16"/>
      <c r="H10" s="16"/>
      <c r="I10" s="16"/>
      <c r="J10" s="16"/>
      <c r="K10" s="17"/>
      <c r="L10" s="4"/>
      <c r="M10" s="4"/>
    </row>
    <row r="11" spans="1:27" x14ac:dyDescent="0.2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27" ht="43.5" customHeight="1" x14ac:dyDescent="0.25">
      <c r="A12" s="146" t="s">
        <v>126</v>
      </c>
      <c r="B12" s="147"/>
      <c r="C12" s="148"/>
      <c r="D12" s="146" t="s">
        <v>27</v>
      </c>
      <c r="E12" s="147"/>
      <c r="F12" s="147"/>
      <c r="G12" s="147"/>
      <c r="H12" s="147"/>
      <c r="I12" s="147"/>
      <c r="J12" s="147"/>
      <c r="K12" s="148"/>
      <c r="L12" s="146" t="s">
        <v>16</v>
      </c>
      <c r="M12" s="147"/>
      <c r="N12" s="147"/>
      <c r="O12" s="147"/>
      <c r="P12" s="147"/>
      <c r="Q12" s="147"/>
      <c r="R12" s="154" t="s">
        <v>10</v>
      </c>
      <c r="S12" s="154"/>
      <c r="T12" s="154"/>
      <c r="U12" s="154"/>
    </row>
    <row r="13" spans="1:27" ht="45" x14ac:dyDescent="0.25">
      <c r="A13" s="3" t="s">
        <v>131</v>
      </c>
      <c r="B13" s="5" t="s">
        <v>132</v>
      </c>
      <c r="C13" s="5" t="s">
        <v>4</v>
      </c>
      <c r="D13" s="5" t="s">
        <v>5</v>
      </c>
      <c r="E13" s="5" t="s">
        <v>6</v>
      </c>
      <c r="F13" s="5" t="s">
        <v>7</v>
      </c>
      <c r="G13" s="5" t="s">
        <v>8</v>
      </c>
      <c r="H13" s="5" t="s">
        <v>9</v>
      </c>
      <c r="I13" s="5" t="s">
        <v>48</v>
      </c>
      <c r="J13" s="5" t="s">
        <v>50</v>
      </c>
      <c r="K13" s="5" t="s">
        <v>10</v>
      </c>
      <c r="L13" s="5" t="s">
        <v>11</v>
      </c>
      <c r="M13" s="5" t="s">
        <v>12</v>
      </c>
      <c r="N13" s="5" t="s">
        <v>73</v>
      </c>
      <c r="O13" s="5" t="s">
        <v>13</v>
      </c>
      <c r="P13" s="5" t="s">
        <v>14</v>
      </c>
      <c r="Q13" s="5" t="s">
        <v>15</v>
      </c>
      <c r="R13" s="26" t="s">
        <v>11</v>
      </c>
      <c r="S13" s="26" t="s">
        <v>12</v>
      </c>
      <c r="T13" s="26" t="s">
        <v>14</v>
      </c>
      <c r="U13" s="26" t="s">
        <v>15</v>
      </c>
      <c r="W13" s="28"/>
      <c r="X13" s="2"/>
    </row>
    <row r="14" spans="1:27" x14ac:dyDescent="0.25">
      <c r="A14" s="3"/>
      <c r="B14" s="3"/>
      <c r="C14" s="3"/>
      <c r="D14" s="3"/>
      <c r="E14" s="3"/>
      <c r="F14" s="3"/>
      <c r="G14" s="3"/>
      <c r="H14" s="3"/>
      <c r="I14" s="3" t="s">
        <v>51</v>
      </c>
      <c r="J14" s="3"/>
      <c r="K14" s="3" t="s">
        <v>49</v>
      </c>
      <c r="L14" s="165" t="s">
        <v>82</v>
      </c>
      <c r="M14" s="165"/>
      <c r="N14" s="165"/>
      <c r="O14" s="165"/>
      <c r="P14" s="165"/>
      <c r="Q14" s="165"/>
      <c r="R14" s="150" t="s">
        <v>148</v>
      </c>
      <c r="S14" s="151"/>
      <c r="T14" s="151"/>
      <c r="U14" s="152"/>
      <c r="W14" s="4"/>
    </row>
    <row r="15" spans="1:27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21"/>
      <c r="S15" s="121"/>
      <c r="T15" s="121"/>
      <c r="U15" s="121"/>
      <c r="W15" s="4"/>
    </row>
    <row r="16" spans="1:27" x14ac:dyDescent="0.25">
      <c r="A16" s="3">
        <v>2010</v>
      </c>
      <c r="B16" s="144" t="s">
        <v>2</v>
      </c>
      <c r="C16" s="6" t="s">
        <v>35</v>
      </c>
      <c r="D16" s="32" t="s">
        <v>60</v>
      </c>
      <c r="E16" s="32" t="s">
        <v>54</v>
      </c>
      <c r="F16" s="32" t="s">
        <v>57</v>
      </c>
      <c r="G16" s="32" t="s">
        <v>57</v>
      </c>
      <c r="H16" s="32">
        <v>36</v>
      </c>
      <c r="I16" s="33">
        <v>4464508.0999999996</v>
      </c>
      <c r="J16" s="32"/>
      <c r="K16" s="32"/>
      <c r="L16" s="32">
        <v>88.75</v>
      </c>
      <c r="M16" s="32">
        <v>85.66</v>
      </c>
      <c r="N16" s="32">
        <v>90.54</v>
      </c>
      <c r="O16" s="44" t="s">
        <v>57</v>
      </c>
      <c r="P16" s="32">
        <v>71.709999999999994</v>
      </c>
      <c r="Q16" s="32">
        <v>95.12</v>
      </c>
      <c r="R16" s="124">
        <v>4386129</v>
      </c>
      <c r="S16" s="130">
        <v>11059668.210000001</v>
      </c>
      <c r="T16" s="130">
        <v>692012.2</v>
      </c>
      <c r="U16" s="130">
        <v>28200495.800000001</v>
      </c>
      <c r="W16" s="30"/>
    </row>
    <row r="17" spans="1:26" x14ac:dyDescent="0.25">
      <c r="A17" s="3">
        <v>2010</v>
      </c>
      <c r="B17" s="108" t="s">
        <v>2</v>
      </c>
      <c r="C17" s="6" t="s">
        <v>35</v>
      </c>
      <c r="D17" s="32" t="s">
        <v>61</v>
      </c>
      <c r="E17" s="32" t="s">
        <v>56</v>
      </c>
      <c r="F17" s="32" t="s">
        <v>57</v>
      </c>
      <c r="G17" s="32" t="s">
        <v>57</v>
      </c>
      <c r="H17" s="32">
        <v>47</v>
      </c>
      <c r="I17" s="33">
        <v>4970285.9499999993</v>
      </c>
      <c r="J17" s="32"/>
      <c r="K17" s="32"/>
      <c r="L17" s="32">
        <v>87.73</v>
      </c>
      <c r="M17" s="32">
        <v>83.34</v>
      </c>
      <c r="N17" s="32">
        <v>90.29</v>
      </c>
      <c r="O17" s="44" t="s">
        <v>57</v>
      </c>
      <c r="P17" s="32">
        <v>65.290000000000006</v>
      </c>
      <c r="Q17" s="32">
        <v>95.1</v>
      </c>
      <c r="R17" s="124">
        <v>2489448</v>
      </c>
      <c r="S17" s="130">
        <v>7111965.3700000001</v>
      </c>
      <c r="T17" s="130">
        <v>410336.8</v>
      </c>
      <c r="U17" s="130">
        <v>5814804.4000000004</v>
      </c>
      <c r="W17" s="30"/>
    </row>
    <row r="18" spans="1:26" x14ac:dyDescent="0.25">
      <c r="A18" s="3">
        <v>2011</v>
      </c>
      <c r="B18" s="108" t="s">
        <v>2</v>
      </c>
      <c r="C18" s="6" t="s">
        <v>35</v>
      </c>
      <c r="D18" s="32" t="s">
        <v>62</v>
      </c>
      <c r="E18" s="32" t="s">
        <v>150</v>
      </c>
      <c r="F18" s="44" t="s">
        <v>57</v>
      </c>
      <c r="G18" s="44" t="s">
        <v>57</v>
      </c>
      <c r="H18" s="32">
        <v>3</v>
      </c>
      <c r="I18" s="33">
        <v>8981908.3300000001</v>
      </c>
      <c r="J18" s="32"/>
      <c r="K18" s="32"/>
      <c r="L18" s="44" t="s">
        <v>57</v>
      </c>
      <c r="M18" s="32">
        <v>94.8</v>
      </c>
      <c r="N18" s="44" t="s">
        <v>57</v>
      </c>
      <c r="O18" s="44" t="s">
        <v>57</v>
      </c>
      <c r="P18" s="44" t="s">
        <v>57</v>
      </c>
      <c r="Q18" s="44" t="s">
        <v>57</v>
      </c>
      <c r="R18" s="122" t="s">
        <v>57</v>
      </c>
      <c r="S18" s="121" t="s">
        <v>57</v>
      </c>
      <c r="T18" s="121" t="s">
        <v>57</v>
      </c>
      <c r="U18" s="121" t="s">
        <v>57</v>
      </c>
      <c r="W18" s="29"/>
      <c r="Y18" s="21"/>
    </row>
    <row r="19" spans="1:26" x14ac:dyDescent="0.25">
      <c r="A19" s="3">
        <v>2008</v>
      </c>
      <c r="B19" s="108" t="s">
        <v>2</v>
      </c>
      <c r="C19" s="6" t="s">
        <v>35</v>
      </c>
      <c r="D19" s="32" t="s">
        <v>66</v>
      </c>
      <c r="E19" s="32" t="s">
        <v>127</v>
      </c>
      <c r="F19" s="32" t="s">
        <v>57</v>
      </c>
      <c r="G19" s="32" t="s">
        <v>57</v>
      </c>
      <c r="H19" s="32">
        <v>12</v>
      </c>
      <c r="I19" s="33">
        <v>824178.82999999984</v>
      </c>
      <c r="J19" s="32"/>
      <c r="K19" s="32"/>
      <c r="L19" s="32">
        <v>85.89</v>
      </c>
      <c r="M19" s="32">
        <v>85.37</v>
      </c>
      <c r="N19" s="32">
        <v>88.72</v>
      </c>
      <c r="O19" s="44" t="s">
        <v>57</v>
      </c>
      <c r="P19" s="32">
        <v>78.69</v>
      </c>
      <c r="Q19" s="32">
        <v>95.43</v>
      </c>
      <c r="R19" s="124">
        <v>2335376</v>
      </c>
      <c r="S19" s="130">
        <v>5491600</v>
      </c>
      <c r="T19" s="130">
        <v>1050557</v>
      </c>
      <c r="U19" s="130">
        <v>11618556</v>
      </c>
      <c r="W19" s="30"/>
      <c r="Y19" s="21"/>
    </row>
    <row r="20" spans="1:26" x14ac:dyDescent="0.25">
      <c r="A20" s="3">
        <v>2010</v>
      </c>
      <c r="B20" s="108" t="s">
        <v>2</v>
      </c>
      <c r="C20" s="6" t="s">
        <v>35</v>
      </c>
      <c r="D20" s="32" t="s">
        <v>63</v>
      </c>
      <c r="E20" s="32" t="s">
        <v>52</v>
      </c>
      <c r="F20" s="32" t="s">
        <v>57</v>
      </c>
      <c r="G20" s="32" t="s">
        <v>57</v>
      </c>
      <c r="H20" s="32">
        <v>20</v>
      </c>
      <c r="I20" s="33">
        <v>2089994.6600000001</v>
      </c>
      <c r="J20" s="32"/>
      <c r="K20" s="32"/>
      <c r="L20" s="32">
        <v>95.04</v>
      </c>
      <c r="M20" s="32">
        <v>93.66</v>
      </c>
      <c r="N20" s="32">
        <v>94.72</v>
      </c>
      <c r="O20" s="44" t="s">
        <v>57</v>
      </c>
      <c r="P20" s="32">
        <v>88.96</v>
      </c>
      <c r="Q20" s="32">
        <v>97.13</v>
      </c>
      <c r="R20" s="124">
        <v>2597503</v>
      </c>
      <c r="S20" s="130">
        <v>5809201</v>
      </c>
      <c r="T20" s="130">
        <v>473125</v>
      </c>
      <c r="U20" s="130">
        <v>9740080</v>
      </c>
      <c r="W20" s="30"/>
      <c r="Z20" s="21"/>
    </row>
    <row r="21" spans="1:26" x14ac:dyDescent="0.25">
      <c r="A21" s="3">
        <v>2010</v>
      </c>
      <c r="B21" s="108" t="s">
        <v>2</v>
      </c>
      <c r="C21" s="6" t="s">
        <v>35</v>
      </c>
      <c r="D21" s="32" t="s">
        <v>64</v>
      </c>
      <c r="E21" s="32" t="s">
        <v>53</v>
      </c>
      <c r="F21" s="32" t="s">
        <v>57</v>
      </c>
      <c r="G21" s="32" t="s">
        <v>57</v>
      </c>
      <c r="H21" s="32">
        <v>23</v>
      </c>
      <c r="I21" s="33">
        <v>16628887.66</v>
      </c>
      <c r="J21" s="32"/>
      <c r="K21" s="32"/>
      <c r="L21" s="32">
        <v>94.37</v>
      </c>
      <c r="M21" s="32">
        <v>92.59</v>
      </c>
      <c r="N21" s="32">
        <v>88.59</v>
      </c>
      <c r="O21" s="44" t="s">
        <v>57</v>
      </c>
      <c r="P21" s="32">
        <v>87.19</v>
      </c>
      <c r="Q21" s="32">
        <v>96.84</v>
      </c>
      <c r="R21" s="124">
        <v>10102882</v>
      </c>
      <c r="S21" s="130">
        <v>66823711</v>
      </c>
      <c r="T21" s="130">
        <v>0</v>
      </c>
      <c r="U21" s="130">
        <v>129498749</v>
      </c>
      <c r="W21" s="30"/>
    </row>
    <row r="22" spans="1:26" ht="15.75" customHeight="1" x14ac:dyDescent="0.25">
      <c r="A22" s="3">
        <v>2010</v>
      </c>
      <c r="B22" s="108" t="s">
        <v>2</v>
      </c>
      <c r="C22" s="6" t="s">
        <v>35</v>
      </c>
      <c r="D22" s="32" t="s">
        <v>65</v>
      </c>
      <c r="E22" s="32" t="s">
        <v>55</v>
      </c>
      <c r="F22" s="32" t="s">
        <v>57</v>
      </c>
      <c r="G22" s="32" t="s">
        <v>57</v>
      </c>
      <c r="H22" s="32">
        <v>12</v>
      </c>
      <c r="I22" s="42">
        <v>2004937</v>
      </c>
      <c r="J22" s="32"/>
      <c r="K22" s="32"/>
      <c r="L22" s="32">
        <v>88.18</v>
      </c>
      <c r="M22" s="32">
        <v>84.38</v>
      </c>
      <c r="N22" s="32">
        <v>86.87</v>
      </c>
      <c r="O22" s="44" t="s">
        <v>57</v>
      </c>
      <c r="P22" s="32">
        <v>68</v>
      </c>
      <c r="Q22" s="32">
        <v>92.55</v>
      </c>
      <c r="R22" s="124">
        <v>2089465</v>
      </c>
      <c r="S22" s="130">
        <v>2872800.63</v>
      </c>
      <c r="T22" s="130">
        <v>1127755</v>
      </c>
      <c r="U22" s="130">
        <v>5320437</v>
      </c>
      <c r="W22" s="30"/>
    </row>
    <row r="23" spans="1:26" x14ac:dyDescent="0.25">
      <c r="C23" s="1"/>
    </row>
    <row r="24" spans="1:26" x14ac:dyDescent="0.25">
      <c r="A24" s="26" t="s">
        <v>72</v>
      </c>
      <c r="F24" s="141" t="s">
        <v>170</v>
      </c>
      <c r="G24" s="142" t="s">
        <v>168</v>
      </c>
    </row>
    <row r="25" spans="1:26" ht="17.25" x14ac:dyDescent="0.25">
      <c r="A25" s="97" t="s">
        <v>78</v>
      </c>
      <c r="G25" t="s">
        <v>169</v>
      </c>
    </row>
  </sheetData>
  <sortState ref="C20:AB52">
    <sortCondition ref="D20:D52"/>
    <sortCondition ref="F20:F52"/>
  </sortState>
  <mergeCells count="6">
    <mergeCell ref="L12:Q12"/>
    <mergeCell ref="R12:U12"/>
    <mergeCell ref="L14:Q14"/>
    <mergeCell ref="A12:C12"/>
    <mergeCell ref="D12:K12"/>
    <mergeCell ref="R14:U14"/>
  </mergeCells>
  <hyperlinks>
    <hyperlink ref="G24" r:id="rId1"/>
  </hyperlinks>
  <pageMargins left="0.7" right="0.7" top="0.75" bottom="0.75" header="0.3" footer="0.3"/>
  <pageSetup paperSize="9" orientation="portrait" horizontalDpi="300" verticalDpi="300"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B16" sqref="B16:B22"/>
    </sheetView>
  </sheetViews>
  <sheetFormatPr defaultColWidth="9.140625" defaultRowHeight="15" x14ac:dyDescent="0.25"/>
  <cols>
    <col min="1" max="1" width="10.5703125" customWidth="1"/>
    <col min="2" max="2" width="11.7109375" customWidth="1"/>
    <col min="5" max="5" width="31.140625" customWidth="1"/>
    <col min="7" max="7" width="24.85546875" customWidth="1"/>
    <col min="9" max="9" width="11.28515625" customWidth="1"/>
    <col min="10" max="10" width="11.140625" customWidth="1"/>
    <col min="11" max="11" width="12.7109375" customWidth="1"/>
    <col min="14" max="14" width="11" customWidth="1"/>
    <col min="15" max="15" width="10.5703125" customWidth="1"/>
    <col min="18" max="18" width="10.85546875" customWidth="1"/>
    <col min="19" max="19" width="11.5703125" customWidth="1"/>
    <col min="20" max="20" width="10.140625" bestFit="1" customWidth="1"/>
    <col min="21" max="21" width="12.5703125" customWidth="1"/>
    <col min="22" max="22" width="6" customWidth="1"/>
    <col min="23" max="23" width="58.42578125" customWidth="1"/>
    <col min="24" max="24" width="11.140625" customWidth="1"/>
  </cols>
  <sheetData>
    <row r="1" spans="1:27" x14ac:dyDescent="0.25">
      <c r="A1" s="83" t="s">
        <v>133</v>
      </c>
      <c r="C1" s="83" t="s">
        <v>134</v>
      </c>
    </row>
    <row r="2" spans="1:27" x14ac:dyDescent="0.25">
      <c r="C2" t="s">
        <v>0</v>
      </c>
    </row>
    <row r="4" spans="1:27" x14ac:dyDescent="0.25">
      <c r="A4" s="83" t="s">
        <v>1</v>
      </c>
    </row>
    <row r="6" spans="1:27" ht="15.75" thickBot="1" x14ac:dyDescent="0.3">
      <c r="E6" s="8"/>
      <c r="F6" s="8"/>
      <c r="G6" s="8"/>
      <c r="H6" s="8"/>
      <c r="N6" s="19"/>
      <c r="AA6" s="22"/>
    </row>
    <row r="7" spans="1:27" x14ac:dyDescent="0.25">
      <c r="A7" s="10" t="s">
        <v>17</v>
      </c>
      <c r="B7" s="11"/>
      <c r="C7" s="31" t="s">
        <v>2</v>
      </c>
      <c r="D7" s="11"/>
      <c r="E7" s="11"/>
      <c r="F7" s="11"/>
      <c r="G7" s="11"/>
      <c r="H7" s="11"/>
      <c r="I7" s="11"/>
      <c r="J7" s="11"/>
      <c r="K7" s="12"/>
      <c r="L7" s="4"/>
      <c r="M7" s="4"/>
      <c r="AA7" s="22"/>
    </row>
    <row r="8" spans="1:27" ht="15.75" x14ac:dyDescent="0.25">
      <c r="A8" s="13" t="s">
        <v>20</v>
      </c>
      <c r="B8" s="4"/>
      <c r="C8" s="4" t="s">
        <v>87</v>
      </c>
      <c r="D8" s="9"/>
      <c r="E8" s="4"/>
      <c r="F8" s="4"/>
      <c r="G8" s="4"/>
      <c r="H8" s="4"/>
      <c r="I8" s="4"/>
      <c r="J8" s="4"/>
      <c r="K8" s="14"/>
      <c r="L8" s="4"/>
      <c r="M8" s="4"/>
      <c r="AA8" s="22"/>
    </row>
    <row r="9" spans="1:27" x14ac:dyDescent="0.25">
      <c r="A9" s="13" t="s">
        <v>19</v>
      </c>
      <c r="B9" s="4"/>
      <c r="C9" s="4" t="s">
        <v>85</v>
      </c>
      <c r="D9" s="4"/>
      <c r="E9" s="4"/>
      <c r="F9" s="4"/>
      <c r="G9" s="4"/>
      <c r="H9" s="4"/>
      <c r="I9" s="4"/>
      <c r="J9" s="4"/>
      <c r="K9" s="14"/>
      <c r="L9" s="4"/>
      <c r="M9" s="4"/>
      <c r="AA9" s="21"/>
    </row>
    <row r="10" spans="1:27" ht="15.75" thickBot="1" x14ac:dyDescent="0.3">
      <c r="A10" s="15" t="s">
        <v>18</v>
      </c>
      <c r="B10" s="16"/>
      <c r="C10" s="16" t="s">
        <v>84</v>
      </c>
      <c r="D10" s="16"/>
      <c r="E10" s="16"/>
      <c r="F10" s="16"/>
      <c r="G10" s="16"/>
      <c r="H10" s="16"/>
      <c r="I10" s="16"/>
      <c r="J10" s="16"/>
      <c r="K10" s="17"/>
      <c r="L10" s="4"/>
      <c r="M10" s="4"/>
    </row>
    <row r="11" spans="1:2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27" ht="43.5" customHeight="1" x14ac:dyDescent="0.25">
      <c r="A12" s="146" t="s">
        <v>126</v>
      </c>
      <c r="B12" s="147"/>
      <c r="C12" s="148"/>
      <c r="D12" s="146" t="s">
        <v>27</v>
      </c>
      <c r="E12" s="147"/>
      <c r="F12" s="147"/>
      <c r="G12" s="147"/>
      <c r="H12" s="147"/>
      <c r="I12" s="147"/>
      <c r="J12" s="147"/>
      <c r="K12" s="148"/>
      <c r="L12" s="146" t="s">
        <v>16</v>
      </c>
      <c r="M12" s="147"/>
      <c r="N12" s="147"/>
      <c r="O12" s="147"/>
      <c r="P12" s="147"/>
      <c r="Q12" s="147"/>
      <c r="R12" s="167" t="s">
        <v>10</v>
      </c>
      <c r="S12" s="167"/>
      <c r="T12" s="167"/>
      <c r="U12" s="167"/>
    </row>
    <row r="13" spans="1:27" ht="45" x14ac:dyDescent="0.25">
      <c r="A13" s="3" t="s">
        <v>131</v>
      </c>
      <c r="B13" s="5" t="s">
        <v>132</v>
      </c>
      <c r="C13" s="5" t="s">
        <v>4</v>
      </c>
      <c r="D13" s="5" t="s">
        <v>5</v>
      </c>
      <c r="E13" s="5" t="s">
        <v>6</v>
      </c>
      <c r="F13" s="5" t="s">
        <v>7</v>
      </c>
      <c r="G13" s="5" t="s">
        <v>8</v>
      </c>
      <c r="H13" s="5" t="s">
        <v>9</v>
      </c>
      <c r="I13" s="5" t="s">
        <v>48</v>
      </c>
      <c r="J13" s="5" t="s">
        <v>50</v>
      </c>
      <c r="K13" s="5" t="s">
        <v>10</v>
      </c>
      <c r="L13" s="5" t="s">
        <v>11</v>
      </c>
      <c r="M13" s="5" t="s">
        <v>12</v>
      </c>
      <c r="N13" s="5" t="s">
        <v>73</v>
      </c>
      <c r="O13" s="5" t="s">
        <v>13</v>
      </c>
      <c r="P13" s="5" t="s">
        <v>14</v>
      </c>
      <c r="Q13" s="5" t="s">
        <v>15</v>
      </c>
      <c r="R13" s="23" t="s">
        <v>11</v>
      </c>
      <c r="S13" s="23" t="s">
        <v>12</v>
      </c>
      <c r="T13" s="23" t="s">
        <v>14</v>
      </c>
      <c r="U13" s="23" t="s">
        <v>15</v>
      </c>
      <c r="W13" s="2"/>
    </row>
    <row r="14" spans="1:27" x14ac:dyDescent="0.25">
      <c r="A14" s="3"/>
      <c r="B14" s="3"/>
      <c r="C14" s="3"/>
      <c r="D14" s="3"/>
      <c r="E14" s="3"/>
      <c r="F14" s="3"/>
      <c r="G14" s="3"/>
      <c r="H14" s="3"/>
      <c r="I14" s="3" t="s">
        <v>51</v>
      </c>
      <c r="J14" s="3"/>
      <c r="K14" s="3" t="s">
        <v>49</v>
      </c>
      <c r="L14" s="165" t="s">
        <v>89</v>
      </c>
      <c r="M14" s="165"/>
      <c r="N14" s="165"/>
      <c r="O14" s="165"/>
      <c r="P14" s="165"/>
      <c r="Q14" s="165"/>
      <c r="R14" s="146" t="s">
        <v>148</v>
      </c>
      <c r="S14" s="147"/>
      <c r="T14" s="147"/>
      <c r="U14" s="148"/>
    </row>
    <row r="15" spans="1:27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7" x14ac:dyDescent="0.25">
      <c r="A16" s="3">
        <v>2010</v>
      </c>
      <c r="B16" s="144" t="s">
        <v>2</v>
      </c>
      <c r="C16" s="6" t="s">
        <v>35</v>
      </c>
      <c r="D16" s="32" t="s">
        <v>60</v>
      </c>
      <c r="E16" s="32" t="s">
        <v>54</v>
      </c>
      <c r="F16" s="32" t="s">
        <v>57</v>
      </c>
      <c r="G16" s="32" t="s">
        <v>57</v>
      </c>
      <c r="H16" s="32">
        <v>36</v>
      </c>
      <c r="I16" s="33">
        <v>4464508.0999999996</v>
      </c>
      <c r="J16" s="32"/>
      <c r="K16" s="32"/>
      <c r="L16" s="32">
        <v>9.9499999999999993</v>
      </c>
      <c r="M16" s="32">
        <v>16.440000000000001</v>
      </c>
      <c r="N16" s="32">
        <v>44.58</v>
      </c>
      <c r="O16" s="44" t="s">
        <v>57</v>
      </c>
      <c r="P16" s="32">
        <v>2.21</v>
      </c>
      <c r="Q16" s="32">
        <v>32.57</v>
      </c>
      <c r="R16" s="45">
        <v>4386129</v>
      </c>
      <c r="S16" s="45">
        <v>11059668.210000001</v>
      </c>
      <c r="T16" s="45">
        <v>692012.2</v>
      </c>
      <c r="U16" s="25">
        <v>28200495.800000001</v>
      </c>
    </row>
    <row r="17" spans="1:25" x14ac:dyDescent="0.25">
      <c r="A17" s="3">
        <v>2010</v>
      </c>
      <c r="B17" s="108" t="s">
        <v>2</v>
      </c>
      <c r="C17" s="6" t="s">
        <v>35</v>
      </c>
      <c r="D17" s="32" t="s">
        <v>61</v>
      </c>
      <c r="E17" s="32" t="s">
        <v>56</v>
      </c>
      <c r="F17" s="32" t="s">
        <v>57</v>
      </c>
      <c r="G17" s="32" t="s">
        <v>57</v>
      </c>
      <c r="H17" s="32">
        <v>48</v>
      </c>
      <c r="I17" s="33">
        <v>4970285.9499999993</v>
      </c>
      <c r="J17" s="32"/>
      <c r="K17" s="32"/>
      <c r="L17" s="32">
        <v>5.85</v>
      </c>
      <c r="M17" s="32">
        <v>16.43</v>
      </c>
      <c r="N17" s="32">
        <v>164.41</v>
      </c>
      <c r="O17" s="44" t="s">
        <v>57</v>
      </c>
      <c r="P17" s="32">
        <v>1.6</v>
      </c>
      <c r="Q17" s="32">
        <v>5.85</v>
      </c>
      <c r="R17" s="45">
        <v>2489448</v>
      </c>
      <c r="S17" s="45">
        <v>7111965.3700000001</v>
      </c>
      <c r="T17" s="45">
        <v>410336.8</v>
      </c>
      <c r="U17" s="25">
        <v>5814804.4000000004</v>
      </c>
    </row>
    <row r="18" spans="1:25" x14ac:dyDescent="0.25">
      <c r="A18" s="3">
        <v>2011</v>
      </c>
      <c r="B18" s="108" t="s">
        <v>2</v>
      </c>
      <c r="C18" s="6" t="s">
        <v>35</v>
      </c>
      <c r="D18" s="32" t="s">
        <v>62</v>
      </c>
      <c r="E18" s="32" t="s">
        <v>150</v>
      </c>
      <c r="F18" s="44" t="s">
        <v>57</v>
      </c>
      <c r="G18" s="44" t="s">
        <v>57</v>
      </c>
      <c r="H18" s="32"/>
      <c r="I18" s="33">
        <v>8981908.3300000001</v>
      </c>
      <c r="J18" s="32"/>
      <c r="K18" s="32"/>
      <c r="L18" s="44" t="s">
        <v>57</v>
      </c>
      <c r="M18" s="32">
        <v>218</v>
      </c>
      <c r="N18" s="44" t="s">
        <v>57</v>
      </c>
      <c r="O18" s="44" t="s">
        <v>57</v>
      </c>
      <c r="P18" s="44" t="s">
        <v>57</v>
      </c>
      <c r="Q18" s="44" t="s">
        <v>57</v>
      </c>
      <c r="R18" s="50" t="s">
        <v>57</v>
      </c>
      <c r="S18" s="50" t="s">
        <v>57</v>
      </c>
      <c r="T18" s="50" t="s">
        <v>57</v>
      </c>
      <c r="U18" s="24" t="s">
        <v>57</v>
      </c>
      <c r="X18" s="21"/>
    </row>
    <row r="19" spans="1:25" x14ac:dyDescent="0.25">
      <c r="A19" s="3">
        <v>2008</v>
      </c>
      <c r="B19" s="108" t="s">
        <v>2</v>
      </c>
      <c r="C19" s="6" t="s">
        <v>35</v>
      </c>
      <c r="D19" s="32" t="s">
        <v>66</v>
      </c>
      <c r="E19" s="32" t="s">
        <v>127</v>
      </c>
      <c r="F19" s="32" t="s">
        <v>57</v>
      </c>
      <c r="G19" s="32" t="s">
        <v>57</v>
      </c>
      <c r="H19" s="32">
        <v>13</v>
      </c>
      <c r="I19" s="33">
        <v>824178.82999999984</v>
      </c>
      <c r="J19" s="32"/>
      <c r="K19" s="32"/>
      <c r="L19" s="32">
        <v>6.72</v>
      </c>
      <c r="M19" s="32">
        <v>9.5</v>
      </c>
      <c r="N19" s="44">
        <v>51</v>
      </c>
      <c r="O19" s="44" t="s">
        <v>57</v>
      </c>
      <c r="P19" s="32">
        <v>0.77</v>
      </c>
      <c r="Q19" s="32">
        <v>13.82</v>
      </c>
      <c r="R19" s="45">
        <v>2335376</v>
      </c>
      <c r="S19" s="45">
        <v>5491600</v>
      </c>
      <c r="T19" s="45">
        <v>1050557</v>
      </c>
      <c r="U19" s="25">
        <v>11618556</v>
      </c>
      <c r="X19" s="21"/>
    </row>
    <row r="20" spans="1:25" x14ac:dyDescent="0.25">
      <c r="A20" s="3">
        <v>2010</v>
      </c>
      <c r="B20" s="108" t="s">
        <v>2</v>
      </c>
      <c r="C20" s="6" t="s">
        <v>35</v>
      </c>
      <c r="D20" s="32" t="s">
        <v>63</v>
      </c>
      <c r="E20" s="32" t="s">
        <v>52</v>
      </c>
      <c r="F20" s="32" t="s">
        <v>57</v>
      </c>
      <c r="G20" s="32" t="s">
        <v>57</v>
      </c>
      <c r="H20" s="32">
        <v>19</v>
      </c>
      <c r="I20" s="33">
        <v>2089994.6600000001</v>
      </c>
      <c r="J20" s="32"/>
      <c r="K20" s="32"/>
      <c r="L20" s="32">
        <v>4.17</v>
      </c>
      <c r="M20" s="32">
        <v>8.57</v>
      </c>
      <c r="N20" s="32">
        <v>48.49</v>
      </c>
      <c r="O20" s="44" t="s">
        <v>57</v>
      </c>
      <c r="P20" s="32">
        <v>1</v>
      </c>
      <c r="Q20" s="32">
        <v>13</v>
      </c>
      <c r="R20" s="45">
        <v>2597503</v>
      </c>
      <c r="S20" s="45">
        <v>5809201</v>
      </c>
      <c r="T20" s="45">
        <v>473125</v>
      </c>
      <c r="U20" s="25">
        <v>9740080</v>
      </c>
      <c r="Y20" s="21"/>
    </row>
    <row r="21" spans="1:25" x14ac:dyDescent="0.25">
      <c r="A21" s="3">
        <v>2010</v>
      </c>
      <c r="B21" s="108" t="s">
        <v>2</v>
      </c>
      <c r="C21" s="6" t="s">
        <v>35</v>
      </c>
      <c r="D21" s="32" t="s">
        <v>64</v>
      </c>
      <c r="E21" s="32" t="s">
        <v>53</v>
      </c>
      <c r="F21" s="32" t="s">
        <v>57</v>
      </c>
      <c r="G21" s="32" t="s">
        <v>57</v>
      </c>
      <c r="H21" s="32">
        <v>23</v>
      </c>
      <c r="I21" s="33">
        <v>16628887.66</v>
      </c>
      <c r="J21" s="32"/>
      <c r="K21" s="32"/>
      <c r="L21" s="32">
        <v>21</v>
      </c>
      <c r="M21" s="32">
        <v>116.15</v>
      </c>
      <c r="N21" s="32">
        <v>531.80999999999995</v>
      </c>
      <c r="O21" s="44" t="s">
        <v>57</v>
      </c>
      <c r="P21" s="32">
        <v>3.26</v>
      </c>
      <c r="Q21" s="32">
        <v>307.2</v>
      </c>
      <c r="R21" s="45">
        <v>10102882</v>
      </c>
      <c r="S21" s="45">
        <v>66823711</v>
      </c>
      <c r="T21" s="45">
        <v>0</v>
      </c>
      <c r="U21" s="25">
        <v>129498749</v>
      </c>
    </row>
    <row r="22" spans="1:25" x14ac:dyDescent="0.25">
      <c r="A22" s="3">
        <v>2010</v>
      </c>
      <c r="B22" s="108" t="s">
        <v>2</v>
      </c>
      <c r="C22" s="6" t="s">
        <v>35</v>
      </c>
      <c r="D22" s="32" t="s">
        <v>65</v>
      </c>
      <c r="E22" s="32" t="s">
        <v>55</v>
      </c>
      <c r="F22" s="32" t="s">
        <v>57</v>
      </c>
      <c r="G22" s="32" t="s">
        <v>57</v>
      </c>
      <c r="H22" s="32">
        <v>11</v>
      </c>
      <c r="I22" s="42">
        <v>2004937</v>
      </c>
      <c r="J22" s="32"/>
      <c r="K22" s="32"/>
      <c r="L22" s="32">
        <v>7.57</v>
      </c>
      <c r="M22" s="32">
        <v>8.14</v>
      </c>
      <c r="N22" s="32"/>
      <c r="O22" s="44" t="s">
        <v>57</v>
      </c>
      <c r="P22" s="32">
        <v>3.15</v>
      </c>
      <c r="Q22" s="32">
        <v>13.44</v>
      </c>
      <c r="R22" s="45">
        <v>2089465</v>
      </c>
      <c r="S22" s="45">
        <v>2872800.63</v>
      </c>
      <c r="T22" s="45">
        <v>1127755</v>
      </c>
      <c r="U22" s="25">
        <v>5320437</v>
      </c>
    </row>
    <row r="23" spans="1:25" x14ac:dyDescent="0.25">
      <c r="C23" s="1"/>
    </row>
    <row r="24" spans="1:25" x14ac:dyDescent="0.25">
      <c r="A24" s="26" t="s">
        <v>72</v>
      </c>
      <c r="F24" s="141" t="s">
        <v>170</v>
      </c>
      <c r="G24" s="142" t="s">
        <v>168</v>
      </c>
    </row>
    <row r="25" spans="1:25" ht="17.25" x14ac:dyDescent="0.25">
      <c r="A25" s="97" t="s">
        <v>78</v>
      </c>
      <c r="G25" t="s">
        <v>169</v>
      </c>
    </row>
    <row r="26" spans="1:25" x14ac:dyDescent="0.25">
      <c r="F26" s="22"/>
    </row>
  </sheetData>
  <mergeCells count="6">
    <mergeCell ref="L14:Q14"/>
    <mergeCell ref="A12:C12"/>
    <mergeCell ref="D12:K12"/>
    <mergeCell ref="L12:Q12"/>
    <mergeCell ref="R12:U12"/>
    <mergeCell ref="R14:U14"/>
  </mergeCells>
  <hyperlinks>
    <hyperlink ref="G24" r:id="rId1"/>
  </hyperlinks>
  <pageMargins left="0.7" right="0.7" top="0.75" bottom="0.75" header="0.3" footer="0.3"/>
  <pageSetup paperSize="9" orientation="portrait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opLeftCell="A6" zoomScaleNormal="100" workbookViewId="0">
      <selection activeCell="B34" sqref="B34"/>
    </sheetView>
  </sheetViews>
  <sheetFormatPr defaultColWidth="9.140625" defaultRowHeight="15" x14ac:dyDescent="0.25"/>
  <cols>
    <col min="1" max="1" width="10.5703125" customWidth="1"/>
    <col min="5" max="5" width="25.7109375" customWidth="1"/>
    <col min="7" max="7" width="24.85546875" customWidth="1"/>
    <col min="10" max="10" width="11.28515625" customWidth="1"/>
    <col min="11" max="11" width="11.140625" customWidth="1"/>
    <col min="12" max="12" width="12.7109375" customWidth="1"/>
    <col min="16" max="16" width="10.5703125" customWidth="1"/>
    <col min="19" max="19" width="10.85546875" customWidth="1"/>
    <col min="20" max="20" width="11.5703125" customWidth="1"/>
    <col min="21" max="21" width="10.140625" bestFit="1" customWidth="1"/>
    <col min="22" max="22" width="12.5703125" customWidth="1"/>
    <col min="23" max="23" width="6" customWidth="1"/>
    <col min="24" max="24" width="58.42578125" customWidth="1"/>
    <col min="25" max="25" width="11.140625" customWidth="1"/>
  </cols>
  <sheetData>
    <row r="1" spans="1:28" x14ac:dyDescent="0.25">
      <c r="A1" s="83" t="s">
        <v>133</v>
      </c>
      <c r="C1" s="83" t="s">
        <v>134</v>
      </c>
    </row>
    <row r="2" spans="1:28" x14ac:dyDescent="0.25">
      <c r="C2" t="s">
        <v>0</v>
      </c>
    </row>
    <row r="4" spans="1:28" x14ac:dyDescent="0.25">
      <c r="A4" s="83" t="s">
        <v>1</v>
      </c>
    </row>
    <row r="6" spans="1:28" ht="15.75" thickBot="1" x14ac:dyDescent="0.3">
      <c r="E6" s="8"/>
      <c r="F6" s="8"/>
      <c r="G6" s="8"/>
      <c r="H6" s="8"/>
      <c r="I6" s="8"/>
      <c r="O6" s="19"/>
      <c r="AB6" s="22"/>
    </row>
    <row r="7" spans="1:28" x14ac:dyDescent="0.25">
      <c r="A7" s="10" t="s">
        <v>17</v>
      </c>
      <c r="B7" s="11"/>
      <c r="C7" s="31" t="s">
        <v>2</v>
      </c>
      <c r="D7" s="11"/>
      <c r="E7" s="11"/>
      <c r="F7" s="11"/>
      <c r="G7" s="11"/>
      <c r="H7" s="11"/>
      <c r="I7" s="11"/>
      <c r="J7" s="11"/>
      <c r="K7" s="11"/>
      <c r="L7" s="12"/>
      <c r="M7" s="4"/>
      <c r="N7" s="4"/>
      <c r="AB7" s="22"/>
    </row>
    <row r="8" spans="1:28" ht="15.75" x14ac:dyDescent="0.25">
      <c r="A8" s="13" t="s">
        <v>20</v>
      </c>
      <c r="B8" s="4"/>
      <c r="C8" s="4" t="s">
        <v>86</v>
      </c>
      <c r="D8" s="9"/>
      <c r="E8" s="4"/>
      <c r="F8" s="4"/>
      <c r="G8" s="4"/>
      <c r="H8" s="4"/>
      <c r="I8" s="4"/>
      <c r="J8" s="4"/>
      <c r="K8" s="4"/>
      <c r="L8" s="14"/>
      <c r="M8" s="4"/>
      <c r="N8" s="4"/>
      <c r="AB8" s="22"/>
    </row>
    <row r="9" spans="1:28" x14ac:dyDescent="0.25">
      <c r="A9" s="13" t="s">
        <v>19</v>
      </c>
      <c r="B9" s="4"/>
      <c r="C9" s="4" t="s">
        <v>90</v>
      </c>
      <c r="D9" s="4"/>
      <c r="E9" s="4"/>
      <c r="F9" s="4"/>
      <c r="G9" s="4"/>
      <c r="H9" s="4"/>
      <c r="I9" s="4"/>
      <c r="J9" s="4"/>
      <c r="K9" s="4"/>
      <c r="L9" s="14"/>
      <c r="M9" s="4"/>
      <c r="N9" s="4"/>
      <c r="AB9" s="21"/>
    </row>
    <row r="10" spans="1:28" ht="15.75" thickBot="1" x14ac:dyDescent="0.3">
      <c r="A10" s="15" t="s">
        <v>18</v>
      </c>
      <c r="B10" s="16"/>
      <c r="C10" s="16" t="s">
        <v>84</v>
      </c>
      <c r="D10" s="16"/>
      <c r="E10" s="16"/>
      <c r="F10" s="16"/>
      <c r="G10" s="16"/>
      <c r="H10" s="16"/>
      <c r="I10" s="16"/>
      <c r="J10" s="16"/>
      <c r="K10" s="16"/>
      <c r="L10" s="17"/>
      <c r="M10" s="4"/>
      <c r="N10" s="4"/>
    </row>
    <row r="11" spans="1:28" ht="15.75" hidden="1" thickBot="1" x14ac:dyDescent="0.3">
      <c r="C11" s="10" t="s">
        <v>17</v>
      </c>
      <c r="D11" s="11"/>
      <c r="E11" s="18" t="s">
        <v>3</v>
      </c>
      <c r="F11" s="11"/>
      <c r="G11" s="11"/>
      <c r="H11" s="11"/>
      <c r="I11" s="11"/>
      <c r="J11" s="11"/>
      <c r="K11" s="11"/>
      <c r="L11" s="11"/>
      <c r="M11" s="4"/>
      <c r="N11" s="14"/>
      <c r="AA11" s="19"/>
    </row>
    <row r="12" spans="1:28" x14ac:dyDescent="0.25">
      <c r="C12" s="4"/>
      <c r="D12" s="4"/>
      <c r="E12" s="31"/>
      <c r="F12" s="4"/>
      <c r="G12" s="4"/>
      <c r="H12" s="4"/>
      <c r="I12" s="4"/>
      <c r="J12" s="4"/>
      <c r="K12" s="4"/>
      <c r="L12" s="4"/>
      <c r="M12" s="4"/>
      <c r="N12" s="4"/>
    </row>
    <row r="13" spans="1:28" x14ac:dyDescent="0.25">
      <c r="E13" s="4"/>
      <c r="F13" s="4"/>
      <c r="G13" s="4"/>
      <c r="H13" s="4"/>
      <c r="I13" s="4"/>
      <c r="J13" s="4"/>
      <c r="K13" s="4"/>
      <c r="L13" s="4"/>
    </row>
    <row r="14" spans="1:28" ht="43.5" customHeight="1" x14ac:dyDescent="0.25">
      <c r="A14" s="146" t="s">
        <v>126</v>
      </c>
      <c r="B14" s="147"/>
      <c r="C14" s="148"/>
      <c r="D14" s="146" t="s">
        <v>27</v>
      </c>
      <c r="E14" s="147"/>
      <c r="F14" s="147"/>
      <c r="G14" s="147"/>
      <c r="H14" s="147"/>
      <c r="I14" s="147"/>
      <c r="J14" s="147"/>
      <c r="K14" s="148"/>
      <c r="L14" s="150" t="s">
        <v>16</v>
      </c>
      <c r="M14" s="151"/>
      <c r="N14" s="151"/>
      <c r="O14" s="151"/>
      <c r="P14" s="151"/>
      <c r="Q14" s="151"/>
      <c r="R14" s="169" t="s">
        <v>10</v>
      </c>
      <c r="S14" s="170"/>
      <c r="T14" s="170"/>
      <c r="U14" s="170"/>
      <c r="V14" s="170"/>
    </row>
    <row r="15" spans="1:28" ht="60" x14ac:dyDescent="0.25">
      <c r="A15" s="3" t="s">
        <v>131</v>
      </c>
      <c r="B15" s="5" t="s">
        <v>132</v>
      </c>
      <c r="C15" s="5" t="s">
        <v>4</v>
      </c>
      <c r="D15" s="5" t="s">
        <v>5</v>
      </c>
      <c r="E15" s="5" t="s">
        <v>6</v>
      </c>
      <c r="F15" s="5" t="s">
        <v>7</v>
      </c>
      <c r="G15" s="5" t="s">
        <v>8</v>
      </c>
      <c r="H15" s="5" t="s">
        <v>9</v>
      </c>
      <c r="I15" s="5" t="s">
        <v>88</v>
      </c>
      <c r="J15" s="5" t="s">
        <v>48</v>
      </c>
      <c r="K15" s="5" t="s">
        <v>50</v>
      </c>
      <c r="L15" s="26" t="s">
        <v>10</v>
      </c>
      <c r="M15" s="26" t="s">
        <v>11</v>
      </c>
      <c r="N15" s="26" t="s">
        <v>12</v>
      </c>
      <c r="O15" s="26" t="s">
        <v>151</v>
      </c>
      <c r="P15" s="26" t="s">
        <v>13</v>
      </c>
      <c r="Q15" s="26" t="s">
        <v>14</v>
      </c>
      <c r="R15" s="26" t="s">
        <v>15</v>
      </c>
      <c r="S15" s="26" t="s">
        <v>11</v>
      </c>
      <c r="T15" s="26" t="s">
        <v>12</v>
      </c>
      <c r="U15" s="26" t="s">
        <v>14</v>
      </c>
      <c r="V15" s="26" t="s">
        <v>15</v>
      </c>
      <c r="X15" s="28"/>
      <c r="Y15" s="2"/>
    </row>
    <row r="16" spans="1:28" x14ac:dyDescent="0.25">
      <c r="A16" s="3"/>
      <c r="B16" s="3"/>
      <c r="C16" s="3"/>
      <c r="D16" s="3"/>
      <c r="E16" s="3"/>
      <c r="F16" s="3"/>
      <c r="G16" s="3"/>
      <c r="H16" s="3"/>
      <c r="I16" s="3"/>
      <c r="J16" s="3" t="s">
        <v>51</v>
      </c>
      <c r="K16" s="3"/>
      <c r="L16" s="121" t="s">
        <v>49</v>
      </c>
      <c r="M16" s="168" t="s">
        <v>89</v>
      </c>
      <c r="N16" s="168"/>
      <c r="O16" s="168"/>
      <c r="P16" s="168"/>
      <c r="Q16" s="168"/>
      <c r="R16" s="168"/>
      <c r="S16" s="121"/>
      <c r="T16" s="121"/>
      <c r="U16" s="121"/>
      <c r="V16" s="121"/>
      <c r="X16" s="4"/>
    </row>
    <row r="17" spans="1:27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X17" s="4"/>
    </row>
    <row r="18" spans="1:27" x14ac:dyDescent="0.25">
      <c r="A18" s="3">
        <v>2010</v>
      </c>
      <c r="B18" s="144" t="s">
        <v>2</v>
      </c>
      <c r="C18" s="6" t="s">
        <v>35</v>
      </c>
      <c r="D18" s="32" t="s">
        <v>60</v>
      </c>
      <c r="E18" s="32" t="s">
        <v>54</v>
      </c>
      <c r="F18" s="32" t="s">
        <v>57</v>
      </c>
      <c r="G18" s="32" t="s">
        <v>57</v>
      </c>
      <c r="H18" s="32">
        <v>36</v>
      </c>
      <c r="I18" s="32">
        <v>12</v>
      </c>
      <c r="J18" s="33">
        <v>4464508.0999999996</v>
      </c>
      <c r="K18" s="32"/>
      <c r="L18" s="122"/>
      <c r="M18" s="122">
        <v>4.9000000000000004</v>
      </c>
      <c r="N18" s="122">
        <v>11.41</v>
      </c>
      <c r="O18" s="122">
        <v>25.01</v>
      </c>
      <c r="P18" s="127" t="s">
        <v>57</v>
      </c>
      <c r="Q18" s="122">
        <v>1.76</v>
      </c>
      <c r="R18" s="122">
        <v>25.38</v>
      </c>
      <c r="S18" s="130">
        <v>4386129</v>
      </c>
      <c r="T18" s="130">
        <v>11059668.210000001</v>
      </c>
      <c r="U18" s="130">
        <v>692012.2</v>
      </c>
      <c r="V18" s="130">
        <v>28200495.800000001</v>
      </c>
      <c r="X18" s="30"/>
    </row>
    <row r="19" spans="1:27" x14ac:dyDescent="0.25">
      <c r="A19" s="3">
        <v>2010</v>
      </c>
      <c r="B19" s="108" t="s">
        <v>2</v>
      </c>
      <c r="C19" s="6" t="s">
        <v>35</v>
      </c>
      <c r="D19" s="32" t="s">
        <v>61</v>
      </c>
      <c r="E19" s="32" t="s">
        <v>56</v>
      </c>
      <c r="F19" s="32" t="s">
        <v>57</v>
      </c>
      <c r="G19" s="32" t="s">
        <v>57</v>
      </c>
      <c r="H19" s="32">
        <v>48</v>
      </c>
      <c r="I19" s="32">
        <v>16</v>
      </c>
      <c r="J19" s="33">
        <v>4970285.9499999993</v>
      </c>
      <c r="K19" s="32"/>
      <c r="L19" s="122"/>
      <c r="M19" s="122">
        <v>3.97</v>
      </c>
      <c r="N19" s="122">
        <v>10.45</v>
      </c>
      <c r="O19" s="122">
        <v>84.44</v>
      </c>
      <c r="P19" s="127" t="s">
        <v>57</v>
      </c>
      <c r="Q19" s="122">
        <v>0.96</v>
      </c>
      <c r="R19" s="122">
        <v>16.14</v>
      </c>
      <c r="S19" s="130">
        <v>2489448</v>
      </c>
      <c r="T19" s="130">
        <v>7111965.3700000001</v>
      </c>
      <c r="U19" s="130">
        <v>410336.8</v>
      </c>
      <c r="V19" s="130">
        <v>5814804.4000000004</v>
      </c>
      <c r="X19" s="30"/>
    </row>
    <row r="20" spans="1:27" x14ac:dyDescent="0.25">
      <c r="A20" s="3">
        <v>2011</v>
      </c>
      <c r="B20" s="108" t="s">
        <v>2</v>
      </c>
      <c r="C20" s="6" t="s">
        <v>35</v>
      </c>
      <c r="D20" s="32" t="s">
        <v>62</v>
      </c>
      <c r="E20" s="32" t="s">
        <v>150</v>
      </c>
      <c r="F20" s="44" t="s">
        <v>57</v>
      </c>
      <c r="G20" s="44" t="s">
        <v>57</v>
      </c>
      <c r="H20" s="32">
        <v>3</v>
      </c>
      <c r="I20" s="32">
        <v>3</v>
      </c>
      <c r="J20" s="33">
        <v>8981908.3300000001</v>
      </c>
      <c r="K20" s="32"/>
      <c r="L20" s="122"/>
      <c r="M20" s="127" t="s">
        <v>57</v>
      </c>
      <c r="N20" s="122">
        <v>59.9</v>
      </c>
      <c r="O20" s="127" t="s">
        <v>57</v>
      </c>
      <c r="P20" s="127" t="s">
        <v>57</v>
      </c>
      <c r="Q20" s="127" t="s">
        <v>57</v>
      </c>
      <c r="R20" s="127" t="s">
        <v>57</v>
      </c>
      <c r="S20" s="121" t="s">
        <v>57</v>
      </c>
      <c r="T20" s="121" t="s">
        <v>57</v>
      </c>
      <c r="U20" s="121" t="s">
        <v>57</v>
      </c>
      <c r="V20" s="121" t="s">
        <v>57</v>
      </c>
      <c r="X20" s="29"/>
      <c r="Z20" s="21"/>
    </row>
    <row r="21" spans="1:27" x14ac:dyDescent="0.25">
      <c r="A21" s="3">
        <v>2008</v>
      </c>
      <c r="B21" s="108" t="s">
        <v>2</v>
      </c>
      <c r="C21" s="6" t="s">
        <v>35</v>
      </c>
      <c r="D21" s="32" t="s">
        <v>66</v>
      </c>
      <c r="E21" s="32" t="s">
        <v>127</v>
      </c>
      <c r="F21" s="32" t="s">
        <v>57</v>
      </c>
      <c r="G21" s="32" t="s">
        <v>57</v>
      </c>
      <c r="H21" s="32">
        <v>13</v>
      </c>
      <c r="I21" s="32">
        <v>7</v>
      </c>
      <c r="J21" s="33">
        <v>824178.82999999984</v>
      </c>
      <c r="K21" s="32"/>
      <c r="L21" s="122"/>
      <c r="M21" s="122">
        <v>5</v>
      </c>
      <c r="N21" s="122">
        <v>8.57</v>
      </c>
      <c r="O21" s="127">
        <v>51</v>
      </c>
      <c r="P21" s="127" t="s">
        <v>57</v>
      </c>
      <c r="Q21" s="122">
        <v>0.62</v>
      </c>
      <c r="R21" s="122">
        <v>13.8</v>
      </c>
      <c r="S21" s="130">
        <v>2335376</v>
      </c>
      <c r="T21" s="130">
        <v>5491600</v>
      </c>
      <c r="U21" s="130">
        <v>1050557</v>
      </c>
      <c r="V21" s="130">
        <v>11618556</v>
      </c>
      <c r="X21" s="30"/>
      <c r="Z21" s="21"/>
    </row>
    <row r="22" spans="1:27" x14ac:dyDescent="0.25">
      <c r="A22" s="3">
        <v>2010</v>
      </c>
      <c r="B22" s="108" t="s">
        <v>2</v>
      </c>
      <c r="C22" s="6" t="s">
        <v>35</v>
      </c>
      <c r="D22" s="32" t="s">
        <v>63</v>
      </c>
      <c r="E22" s="32" t="s">
        <v>52</v>
      </c>
      <c r="F22" s="32" t="s">
        <v>57</v>
      </c>
      <c r="G22" s="32" t="s">
        <v>57</v>
      </c>
      <c r="H22" s="32">
        <v>19</v>
      </c>
      <c r="I22" s="32">
        <v>7</v>
      </c>
      <c r="J22" s="33">
        <v>2089994.6600000001</v>
      </c>
      <c r="K22" s="32"/>
      <c r="L22" s="122"/>
      <c r="M22" s="122">
        <v>3</v>
      </c>
      <c r="N22" s="122">
        <v>5.87</v>
      </c>
      <c r="O22" s="122">
        <v>25.21</v>
      </c>
      <c r="P22" s="127" t="s">
        <v>57</v>
      </c>
      <c r="Q22" s="122">
        <v>0.76</v>
      </c>
      <c r="R22" s="122">
        <v>9.5399999999999991</v>
      </c>
      <c r="S22" s="130">
        <v>2597503</v>
      </c>
      <c r="T22" s="130">
        <v>5809201</v>
      </c>
      <c r="U22" s="130">
        <v>473125</v>
      </c>
      <c r="V22" s="130">
        <v>9740080</v>
      </c>
      <c r="X22" s="30"/>
      <c r="AA22" s="21"/>
    </row>
    <row r="23" spans="1:27" x14ac:dyDescent="0.25">
      <c r="A23" s="3">
        <v>2010</v>
      </c>
      <c r="B23" s="108" t="s">
        <v>2</v>
      </c>
      <c r="C23" s="6" t="s">
        <v>35</v>
      </c>
      <c r="D23" s="32" t="s">
        <v>64</v>
      </c>
      <c r="E23" s="32" t="s">
        <v>53</v>
      </c>
      <c r="F23" s="32" t="s">
        <v>57</v>
      </c>
      <c r="G23" s="32" t="s">
        <v>57</v>
      </c>
      <c r="H23" s="32">
        <v>23</v>
      </c>
      <c r="I23" s="32">
        <v>16</v>
      </c>
      <c r="J23" s="33">
        <v>16628887.66</v>
      </c>
      <c r="K23" s="32"/>
      <c r="L23" s="122"/>
      <c r="M23" s="122">
        <v>4.45</v>
      </c>
      <c r="N23" s="122">
        <v>17.98</v>
      </c>
      <c r="O23" s="122">
        <v>98.6</v>
      </c>
      <c r="P23" s="127" t="s">
        <v>57</v>
      </c>
      <c r="Q23" s="122">
        <v>1.97</v>
      </c>
      <c r="R23" s="122">
        <v>19.46</v>
      </c>
      <c r="S23" s="130">
        <v>10102882</v>
      </c>
      <c r="T23" s="130">
        <v>66823711</v>
      </c>
      <c r="U23" s="130">
        <v>0</v>
      </c>
      <c r="V23" s="130">
        <v>129498749</v>
      </c>
      <c r="X23" s="30"/>
    </row>
    <row r="24" spans="1:27" x14ac:dyDescent="0.25">
      <c r="A24" s="3">
        <v>2010</v>
      </c>
      <c r="B24" s="108" t="s">
        <v>2</v>
      </c>
      <c r="C24" s="6" t="s">
        <v>35</v>
      </c>
      <c r="D24" s="32" t="s">
        <v>65</v>
      </c>
      <c r="E24" s="32" t="s">
        <v>55</v>
      </c>
      <c r="F24" s="32" t="s">
        <v>57</v>
      </c>
      <c r="G24" s="32" t="s">
        <v>57</v>
      </c>
      <c r="H24" s="32">
        <v>11</v>
      </c>
      <c r="I24" s="32">
        <v>11</v>
      </c>
      <c r="J24" s="42">
        <v>2004937</v>
      </c>
      <c r="K24" s="32"/>
      <c r="L24" s="122"/>
      <c r="M24" s="122">
        <v>1.66</v>
      </c>
      <c r="N24" s="122">
        <v>1.8</v>
      </c>
      <c r="O24" s="127" t="s">
        <v>57</v>
      </c>
      <c r="P24" s="127" t="s">
        <v>57</v>
      </c>
      <c r="Q24" s="122">
        <v>0.52</v>
      </c>
      <c r="R24" s="122">
        <v>3.27</v>
      </c>
      <c r="S24" s="130">
        <v>2089465</v>
      </c>
      <c r="T24" s="130">
        <v>2872800.63</v>
      </c>
      <c r="U24" s="130">
        <v>1127755</v>
      </c>
      <c r="V24" s="130">
        <v>5320437</v>
      </c>
      <c r="X24" s="30"/>
    </row>
    <row r="26" spans="1:27" x14ac:dyDescent="0.25">
      <c r="A26" s="26" t="s">
        <v>72</v>
      </c>
      <c r="F26" s="141" t="s">
        <v>170</v>
      </c>
      <c r="G26" s="142" t="s">
        <v>168</v>
      </c>
    </row>
    <row r="27" spans="1:27" ht="17.25" x14ac:dyDescent="0.25">
      <c r="A27" s="97" t="s">
        <v>78</v>
      </c>
      <c r="G27" t="s">
        <v>169</v>
      </c>
    </row>
  </sheetData>
  <mergeCells count="5">
    <mergeCell ref="M16:R16"/>
    <mergeCell ref="A14:C14"/>
    <mergeCell ref="D14:K14"/>
    <mergeCell ref="L14:Q14"/>
    <mergeCell ref="R14:V14"/>
  </mergeCells>
  <hyperlinks>
    <hyperlink ref="G26" r:id="rId1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DW distribution losses</vt:lpstr>
      <vt:lpstr>DW residential consumption</vt:lpstr>
      <vt:lpstr>Energy DW</vt:lpstr>
      <vt:lpstr>Energy WW</vt:lpstr>
      <vt:lpstr>WW removal efficiency N tot</vt:lpstr>
      <vt:lpstr>WW removal efficiency COD</vt:lpstr>
      <vt:lpstr>WW removal efficiency P tot</vt:lpstr>
      <vt:lpstr>WW emissions P tot</vt:lpstr>
      <vt:lpstr>WW emissions P tot per WWTP</vt:lpstr>
      <vt:lpstr>Sheet1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Jacobsen</dc:creator>
  <cp:lastModifiedBy>Bo Jacobsen</cp:lastModifiedBy>
  <dcterms:created xsi:type="dcterms:W3CDTF">2013-07-03T13:18:09Z</dcterms:created>
  <dcterms:modified xsi:type="dcterms:W3CDTF">2014-05-05T05:59:39Z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189120478</vt:i4>
  </property>
  <property fmtid="{D5CDD505-2E9C-101B-9397-08002B2CF9AE}" pid="4" name="_EmailSubject">
    <vt:lpwstr>PI data amended (DK data on DW Energy)</vt:lpwstr>
  </property>
  <property fmtid="{D5CDD505-2E9C-101B-9397-08002B2CF9AE}" pid="5" name="_AuthorEmail">
    <vt:lpwstr>Bo.Jacobsen@eea.europa.eu</vt:lpwstr>
  </property>
  <property fmtid="{D5CDD505-2E9C-101B-9397-08002B2CF9AE}" pid="6" name="_AuthorEmailDisplayName">
    <vt:lpwstr>Bo Jacobsen</vt:lpwstr>
  </property>
  <property fmtid="{D5CDD505-2E9C-101B-9397-08002B2CF9AE}" pid="7" name="_ReviewingToolsShownOnce">
    <vt:lpwstr/>
  </property>
</Properties>
</file>