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704"/>
  <workbookPr defaultThemeVersion="124226"/>
  <mc:AlternateContent xmlns:mc="http://schemas.openxmlformats.org/markup-compatibility/2006">
    <mc:Choice Requires="x15">
      <x15ac:absPath xmlns:x15ac="http://schemas.microsoft.com/office/spreadsheetml/2010/11/ac" url="https://eea1.sharepoint.com/teams/esdreviewimprovements/EUInventoryMethodology/Shared Documents/2020 Methodologies/"/>
    </mc:Choice>
  </mc:AlternateContent>
  <xr:revisionPtr revIDLastSave="249" documentId="11_E68134F07F3AEEE6F7C49CC2DBA1E395B3D952E8" xr6:coauthVersionLast="45" xr6:coauthVersionMax="45" xr10:uidLastSave="{45724609-A96F-42D7-9C78-C4AC75453F42}"/>
  <bookViews>
    <workbookView xWindow="-120" yWindow="-120" windowWidth="29040" windowHeight="15840" tabRatio="797" firstSheet="15" activeTab="11" xr2:uid="{00000000-000D-0000-FFFF-FFFF00000000}"/>
  </bookViews>
  <sheets>
    <sheet name="list" sheetId="1" r:id="rId1"/>
    <sheet name="3A1 Dairy Cattle CH4" sheetId="3" r:id="rId2"/>
    <sheet name="3A1 Non-Dairy Cattle CH4" sheetId="4" r:id="rId3"/>
    <sheet name="3A2 Sheep CH4" sheetId="5" r:id="rId4"/>
    <sheet name="3B1 Dairy Cattle CH4" sheetId="6" r:id="rId5"/>
    <sheet name="3B1 Non-Dairy Cattle CH4" sheetId="7" r:id="rId6"/>
    <sheet name="3B3 Swine CH4" sheetId="8" r:id="rId7"/>
    <sheet name="3B1 Cattle N2O" sheetId="9" r:id="rId8"/>
    <sheet name="3B3 Swine N2O" sheetId="10" r:id="rId9"/>
    <sheet name="3B4 Other N2O" sheetId="11" r:id="rId10"/>
    <sheet name="3D11 Inorganic N Fertil N2O" sheetId="24" r:id="rId11"/>
    <sheet name="3D12 Organic N Fertil N2O" sheetId="25" r:id="rId12"/>
    <sheet name="3D13 Urine Dung Grazing N2O" sheetId="26" r:id="rId13"/>
    <sheet name="3D14 Crop Residues N2O" sheetId="27" r:id="rId14"/>
    <sheet name="3D15 Miner Org Matter N2O" sheetId="28" r:id="rId15"/>
    <sheet name="3D16 Cultiv Org Soils N2O" sheetId="29" r:id="rId16"/>
    <sheet name="3D21 Atmosph Deposition N2O" sheetId="30" r:id="rId17"/>
    <sheet name="3D22 Leaching N2O" sheetId="31" r:id="rId18"/>
    <sheet name="3G1 Limestone CO2" sheetId="32" r:id="rId19"/>
    <sheet name="3G2 Dolomite CO2" sheetId="33" r:id="rId20"/>
  </sheets>
  <definedNames>
    <definedName name="_xlnm._FilterDatabase" localSheetId="1" hidden="1">'3A1 Dairy Cattle CH4'!$A$6:$F$35</definedName>
    <definedName name="_xlnm._FilterDatabase" localSheetId="2" hidden="1">'3A1 Non-Dairy Cattle CH4'!$A$1:$A$35</definedName>
    <definedName name="_xlnm._FilterDatabase" localSheetId="3" hidden="1">'3A2 Sheep CH4'!$A$1:$A$35</definedName>
    <definedName name="_xlnm._FilterDatabase" localSheetId="7" hidden="1">'3B1 Cattle N2O'!$A$6:$F$35</definedName>
    <definedName name="_xlnm._FilterDatabase" localSheetId="4" hidden="1">'3B1 Dairy Cattle CH4'!$A$6:$F$35</definedName>
    <definedName name="_xlnm._FilterDatabase" localSheetId="5" hidden="1">'3B1 Non-Dairy Cattle CH4'!$A$6:$F$35</definedName>
    <definedName name="_xlnm._FilterDatabase" localSheetId="6" hidden="1">'3B3 Swine CH4'!$A$6:$F$35</definedName>
    <definedName name="_xlnm._FilterDatabase" localSheetId="8" hidden="1">'3B3 Swine N2O'!$A$6:$F$35</definedName>
    <definedName name="_xlnm._FilterDatabase" localSheetId="9" hidden="1">'3B4 Other N2O'!$A$6:$F$43</definedName>
    <definedName name="_xlnm._FilterDatabase" localSheetId="10" hidden="1">'3D11 Inorganic N Fertil N2O'!$A$6:$F$35</definedName>
    <definedName name="_xlnm._FilterDatabase" localSheetId="11" hidden="1">'3D12 Organic N Fertil N2O'!$A$6:$F$35</definedName>
    <definedName name="_xlnm._FilterDatabase" localSheetId="12" hidden="1">'3D13 Urine Dung Grazing N2O'!$A$6:$F$35</definedName>
    <definedName name="_xlnm._FilterDatabase" localSheetId="13" hidden="1">'3D14 Crop Residues N2O'!$A$6:$F$35</definedName>
    <definedName name="_xlnm._FilterDatabase" localSheetId="14" hidden="1">'3D15 Miner Org Matter N2O'!$A$6:$F$35</definedName>
    <definedName name="_xlnm._FilterDatabase" localSheetId="15" hidden="1">'3D16 Cultiv Org Soils N2O'!$A$6:$F$35</definedName>
    <definedName name="_xlnm._FilterDatabase" localSheetId="16" hidden="1">'3D21 Atmosph Deposition N2O'!$A$6:$F$35</definedName>
    <definedName name="_xlnm._FilterDatabase" localSheetId="17" hidden="1">'3D22 Leaching N2O'!$A$6:$F$35</definedName>
    <definedName name="_xlnm._FilterDatabase" localSheetId="18" hidden="1">'3G1 Limestone CO2'!$A$6:$F$35</definedName>
    <definedName name="_xlnm._FilterDatabase" localSheetId="19" hidden="1">'3G2 Dolomite CO2'!$A$6:$F$35</definedName>
  </definedNames>
  <calcPr calcId="191028" calcCompleted="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38" i="1" l="1"/>
</calcChain>
</file>

<file path=xl/sharedStrings.xml><?xml version="1.0" encoding="utf-8"?>
<sst xmlns="http://schemas.openxmlformats.org/spreadsheetml/2006/main" count="2891" uniqueCount="730">
  <si>
    <t>Category</t>
  </si>
  <si>
    <t>uid</t>
  </si>
  <si>
    <t>sheet</t>
  </si>
  <si>
    <t>comment</t>
  </si>
  <si>
    <t>3 A 1 Cattle:  (CH4)</t>
  </si>
  <si>
    <t>9ED63420-7629-49E1-B673-9607ACDB27CD</t>
  </si>
  <si>
    <t>3 A 1 Dairy Cattle:  (CH4)</t>
  </si>
  <si>
    <t>C1B82D3E-5D07-483B-8A6E-7E2DA2A127DE</t>
  </si>
  <si>
    <t>x</t>
  </si>
  <si>
    <t>include similar from 'other options'</t>
  </si>
  <si>
    <t>3 A 1 Non-Dairy Cattle:  (CH4)</t>
  </si>
  <si>
    <t>2F742951-9B92-45C3-99F2-65547EDC4271</t>
  </si>
  <si>
    <t>3 A 1 Mature Dairy Cattle:  (CH4)</t>
  </si>
  <si>
    <t>9B8028B1-3221-41E1-B4CB-9322FC94C95F</t>
  </si>
  <si>
    <t>3 A 1 Other Mature Cattle:  (CH4)</t>
  </si>
  <si>
    <t>67C2BF95-44C2-4282-8166-46CD90FEB901</t>
  </si>
  <si>
    <t>3 A 1 Growing Cattle:  (CH4)</t>
  </si>
  <si>
    <t>BA25A7C3-8D05-4048-99A6-51B3714C47AB</t>
  </si>
  <si>
    <t>3 A 2 Sheep:  (CH4)</t>
  </si>
  <si>
    <t>DC4CC5FF-A586-4AC1-83A7-3CA3AF994B17</t>
  </si>
  <si>
    <t>3 B 1 Cattle:  (CH4)</t>
  </si>
  <si>
    <t>214F3A37-3FD5-4EB3-99D4-FBCBDA7C9407</t>
  </si>
  <si>
    <t>3 B 1 Dairy Cattle:  (CH4)</t>
  </si>
  <si>
    <t>5F44FD41-114C-49B4-B9AB-C89A5A0E417B</t>
  </si>
  <si>
    <t>3 B 1 Non-Dairy Cattle:  (CH4)</t>
  </si>
  <si>
    <t>5817C8C5-0D22-4A71-B460-B289621EA924</t>
  </si>
  <si>
    <t>3 B 1 Mature Dairy Cattle:  (CH4)</t>
  </si>
  <si>
    <t>BE04E476-3E3D-4B79-96E1-446E9C64618A</t>
  </si>
  <si>
    <t>3 B 1 Other Mature Cattle:  (CH4)</t>
  </si>
  <si>
    <t>35370122-F843-48FC-8F91-8AFCEAF126A5</t>
  </si>
  <si>
    <t>3 B 1 Growing Cattle:  (CH4)</t>
  </si>
  <si>
    <t>8A0D446D-C86D-4CFC-8F8B-CD98B5B4848B</t>
  </si>
  <si>
    <t>3 B 3 Swine:  (CH4)</t>
  </si>
  <si>
    <t>0C2E3015-C6BD-41F0-A3E0-54E9B026E353</t>
  </si>
  <si>
    <t>3 B 1 Cattle:  (N2O)</t>
  </si>
  <si>
    <t>5989984E-7B07-4056-A503-3C0D77489838</t>
  </si>
  <si>
    <t>3 B 1 Dairy Cattle:  (N2O)</t>
  </si>
  <si>
    <t>BB47CC01-777F-4394-AD0A-1C6E99EFC8CA</t>
  </si>
  <si>
    <t>3 B 1 Non-Dairy Cattle:  (N2O)</t>
  </si>
  <si>
    <t>AFD31612-BE01-4F42-842E-EC2A74F4C995</t>
  </si>
  <si>
    <t>3 B 1 Mature Dairy Cattle:  (N2O)</t>
  </si>
  <si>
    <t>C864E6E4-E11B-4F38-8DE0-951F7192ACCE</t>
  </si>
  <si>
    <t>3 B 1 Other Mature Cattle:  (N2O)</t>
  </si>
  <si>
    <t>66165669-14B4-48D7-A90E-320B08F4CF05</t>
  </si>
  <si>
    <t>3 B 1 Growing Cattle:  (N2O)</t>
  </si>
  <si>
    <t>9178C29E-E6AB-4472-99A7-21A5CB7E495F</t>
  </si>
  <si>
    <t>3 B 3 Swine:  (N2O)</t>
  </si>
  <si>
    <t>AB1CC8F6-D71C-46A1-A846-B5E76E2DE3A2</t>
  </si>
  <si>
    <t>3 B 4 Other:  (N2O)</t>
  </si>
  <si>
    <t>C138B1DF-321C-4556-8274-A1D78427BC3C</t>
  </si>
  <si>
    <t>3 D 1 Direct N2O Emissions from Managed Soils:  (N2O)</t>
  </si>
  <si>
    <t>95E9B3AE-0FAE-4F85-A1DA-D6282420DC21</t>
  </si>
  <si>
    <t>3 D 1 1 Inorganic N Fertilizers:  (N2O)</t>
  </si>
  <si>
    <t>09593187-3F6D-461C-BF0A-F6DA94340987</t>
  </si>
  <si>
    <t>3 D 1 2 Organic N Fertilizers:  (N2O)</t>
  </si>
  <si>
    <t>E32D13FB-140A-4AB2-8210-95AA4F85FF66</t>
  </si>
  <si>
    <t>3 D 1 3 Urine and Dung Deposited by Grazing Animals:  (N2O)</t>
  </si>
  <si>
    <t>55CE4641-7669-45FE-B6F0-16CE93B62C7E</t>
  </si>
  <si>
    <t>3 D 1 4 Crop Residues:  (N2O)</t>
  </si>
  <si>
    <t>DC2A3455-2E57-4172-9A71-7C1710FFCD03</t>
  </si>
  <si>
    <t>3 D 1 5 Mineralization of Soil Organic Matter:  (N2O)</t>
  </si>
  <si>
    <t>D2EC8A6F-D138-4476-95EC-55B9D4BA5C2D</t>
  </si>
  <si>
    <t>3 D 1 6 Cultivation of Organic Soils:  (N2O)</t>
  </si>
  <si>
    <t>3745CA8B-C2BC-49A4-9AF6-2249B6589BD9</t>
  </si>
  <si>
    <t>3 D 2 Indirect N2O Emissions from Managed Soils:  (N2O)</t>
  </si>
  <si>
    <t>9CD26AF3-D663-4F65-AA05-31685EF77698</t>
  </si>
  <si>
    <t>3 D 2 1 Atmospheric Deposition:  (N2O)</t>
  </si>
  <si>
    <t>E93B25A2-2A1D-4F56-9DEE-06C4B6DA5DC4</t>
  </si>
  <si>
    <t>3 D 2 2 Nitrogen Leaching and Run-off:  (N2O)</t>
  </si>
  <si>
    <t>3E515E28-BEC2-44ED-B7BF-0F35D060590D</t>
  </si>
  <si>
    <t>3 G Liming: (CO2)</t>
  </si>
  <si>
    <t>1A58E7E3-7119-4E78-8225-427C70B50AE9</t>
  </si>
  <si>
    <t>3 G 1 Limestone CACO3: (CO2)</t>
  </si>
  <si>
    <t>E70C6446-1DBA-4D13-AD6A-B1F5AC27AF7A</t>
  </si>
  <si>
    <t>3 G 2 Dolomite CAMg(CO3)2: (CO2)</t>
  </si>
  <si>
    <t>FBA54AF3-A8EB-4605-8C38-772DB9B49D99</t>
  </si>
  <si>
    <t>Sector</t>
  </si>
  <si>
    <t>Agriculture</t>
  </si>
  <si>
    <t>Reporting Year</t>
  </si>
  <si>
    <t>CRF Code</t>
  </si>
  <si>
    <t>3.A.1</t>
  </si>
  <si>
    <t>Gas</t>
  </si>
  <si>
    <t>CH4</t>
  </si>
  <si>
    <t>CRF Category</t>
  </si>
  <si>
    <t>Dairy Cattle</t>
  </si>
  <si>
    <t>Member State</t>
  </si>
  <si>
    <t>Method used</t>
  </si>
  <si>
    <t>EF used</t>
  </si>
  <si>
    <t>Methodological description</t>
  </si>
  <si>
    <t>NIR version</t>
  </si>
  <si>
    <t>NIR section</t>
  </si>
  <si>
    <t>Austria</t>
  </si>
  <si>
    <t>T2</t>
  </si>
  <si>
    <t xml:space="preserve">CS
</t>
  </si>
  <si>
    <t xml:space="preserve">The Austrian official statistics (Statistic Austria, 2019) provides national data of annual livestock numbers on a very detailed level. The time series of average milk yields per dairy cow was taken from national statistics (BMNT 2019). Austrian energy intake data for dairy cattle was calculated by the Agricultural Research and Education Centre (AREC) Raumberg-Gumpenstein (Poetsch et al. 2005, Gruber and Poetsch, 2006). The Tier 2/CS equation for EF of enteric fermentation is the sum of the feeding situation in winter and summer. In Austria no country specific methane conversion rate is available. The IPCC default value has been used, which is 6.5% according to the 2006 IPCC GL. </t>
  </si>
  <si>
    <t>Belgium</t>
  </si>
  <si>
    <t>CS</t>
  </si>
  <si>
    <t>Livestock figures are obtained by each regional statistics services. The cattle population is divided into slightly different groups in Flanders (6 groups), Wallonia and Brussels (8 groups).
The average animal weight and weight gain, used to calculate net energy for maintenance, originate in Flanders from the Department Agriculture and Fishery and in Wallonia from average weights published by the federal finance department.In Wallonia, an average digestibility of 75% is used, considering that the cattle are fed with fresh grass during pasture and with silage and concentrates in stable. In Flanders, slaughter calves are fed with 86% milk replacer and 14% roughage; data for feed digestibility (DE%) originate from a report [http://www.rivm.nl/bibliotheek/rapporten/680125001.html] from the Netherlands, a neighbouring country with comparable feeding situations. In all regions a methane conversion rate (Ym) of 6% is used to calculate the emission factor for each cattle type, with the exception of slaughter calves in Flanders. For Brussels, emission factors and parameters from Wallonia are used.
The EFs for dairy cattle are different in both regions based on milk production, EF increasing with increasing milk production.</t>
  </si>
  <si>
    <t>NIR 2019, p.185</t>
  </si>
  <si>
    <t>5.2.2</t>
  </si>
  <si>
    <t>Bulgaria</t>
  </si>
  <si>
    <t>Data on animal numbers is collected by the Agricultural Statistics Department of the Ministry of Agriculture and Food, FAO Database and National Statistics Institutes yearbooks. The Agrostatistics calculates the milk production by adding up the amount of milk collected by the dairy industry directly from the farmers. Weight data are based on expert judgment.Country specific feed intake data and energy content of food are used; DE based on national studies (71%). Ym is IPCC default.EF derived from feed intake data and energy content of feed, in dependency of milk yields.</t>
  </si>
  <si>
    <t>Croatia</t>
  </si>
  <si>
    <t>The main two sources regarding the number of animals produced annually (NAPA) are the Central Bureau of Statistics (CBS) and FAO database.  Numbers on dairy cattle category was also provided by Croatian Agricultural Agency (CAA) for the years 2008-2013. Animal number for the rest of the dataset (years 1990 to 2007) was extrapolated based on the 2008-2013 numbers, based on the expert opinion of Croatian agency for the environment and nature. National data (provided by Croatian CBS and CAA) are considered to be the most accurate source. For animal categories where national data was not available, FAO data was considered an adequate replacement source. 
Conversion of number of animals produced annually (NAPA) to annual average population (AAP) was performed using Equation 10.1 (2006 IPCC Guidelines for National Greenhouse Gas Inventories) and expert judgement data provided by expert from the Faculty of Agriculture, University of Zagreb. NAPA to AAP conversion was performed on the most detailed segretation level for which data was available, before the livestock categories were reclassified.
The overall livestock population decreased significantly in the war period (1991-1995) compared to 1990. Dairy cattle maintained the decreasing trend over the entire period from 1990-2013, so this trend was followed for the data extrapolation. 
Cattle classification used for Tier 2 is as follows:
• Mature dairy cattle – mature dairy cows
• Mature non dairy cattle – mature females and mature males (other cows, heifers, bullocks, oxen)
• Young cattle – calvesCroatian Agricultural Agency (CAA) data of fat percentage indicated that the default 4% can continue to be used and in accordance to national value on milk fat percentage available for the years 2010-2013. Average value of national live animal weights dataset for the years 2010-2013 was used for cattle categories. Milk yield per cow per day for the period from 1990-2013. 
AD set on milk yield per cow was provided by CAA for the years 2008-2013, while the rest of the data set (1990-2007) was extrapolated based on CAA data and expert judgement of Croatian agency for the environment and nature.Existing Tier 2 calculation emission for cattle was updated from 1996 to 2006 IPCC Guidelines methodology with the assistance of the experts from the Faculty of Agriculture, University of Zagreb, changing previously used default data (digestibility, MCF,, milk yield) from 1996 IPCC guidelines with national values.</t>
  </si>
  <si>
    <t>NIR 2018, v1</t>
  </si>
  <si>
    <t>5.2.</t>
  </si>
  <si>
    <t>Cyprus</t>
  </si>
  <si>
    <t>The number of animals used for the calculation of methane emissions is the annual average, from the Department of Agriculture.</t>
  </si>
  <si>
    <t>Czech Republic</t>
  </si>
  <si>
    <t>The Czech Statistical Office provides detailed categorization of cattle: calves younger than 6 months of age, young cattle 6 – 12 months (young bulls, young heifers), bulls over 1 year, including bullocks (over 2 years), heifers 1-2 years and heifers over 2 years of age. More disaggregated sub-categories and more accurate data for animal numbers are given in the study by external agricultural consultants according to the national study Hons and Mudrik (2003).
The activity data of milk production comes from the official statistics (CzSO). The CzSO provides population values for cows, the numbers for animal population are based on surveys of livestock (up to 1991 as at 1.1., from 1992 to 2002 as at 1.3., since 2003 as at 1.4.). Based on the individual OMD (organic matter digestibility) values for the most common feed (e.g. corn silage, hay and straw, green fodder – alfalfa and clover, etc.), the average digestibility for cattle was estimated to be 67 %.
Daily food intake for each subcategory of cattle is not measured directly, but is calculated from national zoo-technical inputs (weight including the final weight of mature animals, weight gain for growing animals, daily milk production including the percentage of fat for cows and the feeding situation (stall, pasture); these come from expert s from the Czech University of Agriculture in Prague, revised in 2006 and 2011). 
Country-specific DE% for cattle is based on existing publications. 
Percentages of pasture are related only to the summer part of the year (180 days), while only the stall type is used for the rest of year. The daily milk production statistics (Tab. 5-8), in which only milk from dairy cows is considered, increased to 22.02 l/day/head in 2016, with an average fat content of 3.91 %. A relevant daily milk production of non-dairy cows is 3.5 l/day/head. The activity data of milk production comes from the official statistics (CzSO) and these are verified in the Yearbook of cattle in Czech Republic (annual report).</t>
  </si>
  <si>
    <t>Denmark</t>
  </si>
  <si>
    <t>Activity data for livestock is on a one-year average basis from the agricultural statistics published by Statistics Denmark.
The Danish Centre for Food and Agriculture, Aarhus University (DCA) provides data on feeding situation, as part of the 'Danish Normative System' used for fertiliser planning and control (Poulsen et al. 2010, 2012). Feeding plans are provided, mainly from farmers with a middle production efficiency, and for dairy cows the values are based on approximately 800 feeding plans. In total the normative standards covers feed plans from 15-18 % of the Danish dairy production. From 2001 these standards are updated annually and available to download at the homepage of DCA: http://anis.au.dk/forskning/sektioner/husdyrernaering-og-miljoe/normtal/
Total gross energy (GE) intake is calculated based on dry matter for the whole time series. The calculation of GEFU (winter and summer) is based on the composition of feed intake and the energy content in proteins, fats and carbohydrates based on actual efficacy feeding controls or actual feeding plans at farm level, collected by DAAS or DCA. For dairy cows, the energy intake comes out at 18.3 MJ pr.The EF varies across the years and is based on actual feeding plans. The EF depends also on milk yield. Emissions are calculated in a comprehensive agricultural model complex called IDA (Mikkelsen, 2006; Mikkelsen and Gyldenkærne 2006). IDA operates with 39 different livestock categories, according to livestock type, weight class and age. These categories are subdivided into housing type and manure type, which results in 247 different combinations of livestock subcategories and housing types. For each of these combinations, information on e.g. feed intake, digestibility, excretion and methane conversion factors is attached. The emission is calculated from each of these subcategories and then aggregated in accordance with the IPCC livestock categories given in the CRF. Tier 2/CS equation for EF is the sum of the feeding situation in winter and summer.</t>
  </si>
  <si>
    <t>Estonia</t>
  </si>
  <si>
    <t>CS, D</t>
  </si>
  <si>
    <t>Activity data used come from official Estonian statistics (Statistics Estonia (SE), Estonian Animal Recording Center (EARC)). Since 2017, calculations for cattle and swine subcategories are performed at country level, using weighed average country-specific activity data.</t>
  </si>
  <si>
    <t>15.01.2020 NIR</t>
  </si>
  <si>
    <t>5.2.2.1, A.3.2</t>
  </si>
  <si>
    <t>Finland</t>
  </si>
  <si>
    <t xml:space="preserve">The Tier 2 method is used for cattle.  In the Tier 2 method, the emissions are calculated as in the Tier 1 method, but the emission factors are calculated by using the equations Equations 10.19 and 10.20 presented in the 2006 IPCC Guidelines. Animal numbers were obtained from the statistics database maintained by Natural Resources Institute Finland (Luke), as well as from the Yearbook of Farm Statistics published annually (2003 to 2014) by Luke. Information on animal weight and average daily weight gain was obtained from the Finnish Food Authority, milk production from Luke Statistical database, pregnancy from expert assessment, DE of forage from the Association of Rural Advisory Centres and expert assessment, lenght of pasture season from a farm survey (Grönroos 2014). Emission factors for cattle are updated annually. </t>
  </si>
  <si>
    <t>15.1.2020</t>
  </si>
  <si>
    <t>France</t>
  </si>
  <si>
    <t>T3</t>
  </si>
  <si>
    <t xml:space="preserve">Agricultural statistics are issued by the ministry of agriculture (SCEES/AGRESTE). Activity data is a one year average. Heifers are included in other cattle, but heifers more than 2 years old (40% of the total heifer livestock) are considered as dairy cattle. National factor is used for Ym for for dairy cattle and heifers. The estimation of the national values of Ym  is based on model “Karoline” developed by DCA based on average feeding plans for 20 % of all dairy cows in Denmark obtained from the Danish Agricultural Advisory Service DAAS (Olesen et al.; 2005). Emission factors are used for enteric fermentation from a study published in 2008 by the French National Institute of Agronomy. These emission factors are based on parameters equivalent to Ym and GE, and they have been updated based on the results of MONDFERENT project (INRA). For dairy cattle, emission factors are dependent of milk production. </t>
  </si>
  <si>
    <t>Germany</t>
  </si>
  <si>
    <t>The Federal Statistical Office and the statistical offices of the Länder (federal states) carry out agricultural-structure surveys that, in addition to collecting other data, carry out censuses of cattle, swine, sheep, horses (as of 2010: equids) and poultry. Census data from official surveys are thus available for cattle, swine and sheep for all years since 1990. Animal numbers are reported as 'animal places' referring to the average number of livestock over a complete year. 
Since 2008, cattle-population figures have been taken from the HIT database (http://www.hi-tier.de) of the Bavarian State Ministry for Food, Agriculture and Forestry (Bayerische Staatsministeriums für Ernährung, Landwirtschaft und Forsten –StMELF), in which all cattle are individually registered. Via the new survey method, systematically higher population figures result for years as of 2008 than result for earlier years in which not all animals were counted, due to the survey thresholds applied.
The cattle population is sub-divided into dairy cattle and 5 non-dairy cattle groups.
The GAS-EM inventory model is used to calculate CH4 emissions from enteric fermentation and VS excretions of agricultural livestock. Feed intake serves as the basis for emissions calculations in the animal husbandry sector. It is calculated as a function of basic and yield-related energy requirements. That approach provides the CH4 emissions from enteric fermentation (3.A), as well as the carbon and nitrogen excretions data needed to calculate emissions from management of manure and digestion residues (3.B). The latter, in turn, enter into calculations of nitrogen discharges into agricultural soils (3.D). The GAS-EM model first differentiates between animal categories and sub-categories and then further subdivides those categories into housing systems, storage systems and procedures for application of manure and digestion residues. CH4 emissions are calculated separately for each animal sub-category.
For dairy cattle, heifers, male beef cattle, sows, weaners and fattening pigs, the gross energy (GE) intake is calculated as a function of yield. For such calculations, feeding is assumed to exactly meet animal net-energy-for-lactation (NEL) and metabolisable energy (ME) requirements. The quantity of feed, of a given composition, required to meet NEL and ME energy requirements is calculated on the basis of the energy requirements and the mean NEL and ME energy content of the feed (RÖSEMANN et al., 2017). The GE intake for a given animal is calculated on the basis of the feed quantity ingested and the mean GE content of the feed. The GE intake for calves, suckler cows, male cattle older than 2 years, boars, goats, sheep and horses are calculated with the help of standard values.
In the national method for calculation of CH4 emissions from enteric fermentation of dairy cattle (DÄMMGEN et al., 2012b), the emission factor is calculated, pursuant to KIRCHGESSNER et al. (1994), as a function of intake of raw fibre, N-free extracts, raw protein and fat.
The methane conversion factor is calculated from those figures, with the help of the gross energy intake (GE). While the methane conversion factor for dairy cows decreased from 0.071 MJ MJ-1 in 1990 to 0.063 MJ MJ-1 in 2015, the pertinent emission factor increased, as a result of continuous increases in yield, from 120.2 kg CH4 per animal place and year for 1990 to 136.1 kg CH4 per animal place and year for 2015.</t>
  </si>
  <si>
    <t>Greece</t>
  </si>
  <si>
    <t>Animal population is a 3-year average. The data for population of dairy cattle was last updated following the results of a survey of ELSTAT. Milk yield derives from data of the annual Agricultural Statistics. Portion of female cattle &gt;2 year old, giving birth, is estimated at 0.9 while milk production yield estimated at 0.1 kg/day (estimated for 365 days) and milk production yield during suckling estimated at 1.0 kg/day (estimated for 365 days). For the estimation of net energy for dairy cattle activity, it was considered that they are confined to a small area thus no energy is required to acquire feed (Ca = 0). The digestibility for dairy cattle is considered 70%, the default value corresponding to western Europe. For the calculation of the methane conversion factor, the correlation propossed by Cambra-Lopez (2008) is used.</t>
  </si>
  <si>
    <t>Hungary</t>
  </si>
  <si>
    <t>Livestock population is obtained from the Department of Agricultural Statistics of Hungarian Central Statistical Office (HCSO). Since 2000, the HCSO has been registering the livestock three times a year (1 April, 1 August, 1 December), using a method which is equal to that of the EU._x000D_
The country-specific gross-energy intake is calculated based on feeding statistics provided by the Research Institute of Agricultural Economics (updated n 2018 submission). Nutritional values of feedstaffs were taken from the Hungarian Nutrition Codex, 2004. _x000D_
Country-specific value is used for Ym.</t>
  </si>
  <si>
    <t>Iceland</t>
  </si>
  <si>
    <t>The Icelandic Food and Veterinary Authority (IFVA) conducts an annual livestock census. For the census, farmers count their livestock once a year in November and send the numbers to the IFVA. Consultants from local municipalities visit each farm during March of the following year and correct the numbers from the farmers in case of discrepancies. Table 5.4 (page 102) shows national parameters that were used to calculate gross energy intake for cattle in 2017. Submission characteristics of cattle and sheep build on feed composition, daily feed amounts, their dry matter digestibility and feed ash content. This information was collected by the Agricultural University of Iceland (AUI) (Sveinbjörnsson, written communication) and is based on feeding plans and research. Feed ash content (instead of manure ash content) was used in all calculations in accordance with Dämmgen et al. (2011). Not all parameters have been constant over the last two decades. The ones tha Livestock population characterisation was used to calculate gross energy intake of cattle and sheep. The values for gross energy intake were used to calculate emission factors for methane emissions from enteric fermentation. To this end equation 10.21 from the GPG was applied. Methane emissions from enteric fermentation in domestic livestock are calculated by multiplying emission factors per head for the specific livestock category with respective population sizes and subsequent aggregation of emissions of all categories.</t>
  </si>
  <si>
    <t>NIR 2019</t>
  </si>
  <si>
    <t>5.1/5.3</t>
  </si>
  <si>
    <t>Ireland</t>
  </si>
  <si>
    <t>Irish cattle herd is characterised by 11 principal animal classifications for which annual census data are published by the Ireland’s National Statistical Institute (CSO). For both dairy cows and suckler cows, the country is divided into three regions: (1) south and east, (2) west and midlands, and (3) north-west, coinciding with the regions used for the implementation of regulations on Good Agricultural Practices for the protection of Waters. The cattle production systems in each region are defined in terms of calving date, the dates of winter housing and spring turn-out to grass, milk yield and composition, forage and concentrate feeding level, cow live-weight and live-weight change and lactation period.  There is little statistical information on the live weight gain of the different types of cattle in the Irish cattle herd, but the weight of carcasses of all slaughtered cattle is recorded by the Department of Agriculture and Food. The live-weight of 535  kg for dairy cows is an indicative weight supplied by the Department of Agriculture, Food and the Marine, as dairy cow live-weights are not in general monitored on farms. The live-weight is adopted as the reference point for the annual emission factor derivation for the herd and is chosen to be consistent with other parameters relevant to the estimation of emissions from cattle, e.g. manure production.The composition of the diet in each system is described by grazing season and winter housing period and daily intake is calculated by reference to the daily energy requirement. The concentrate allowance is fixed while forage intake is varied according to energy requirements. The analysis of the feeding regime for cattle (O’Mara, 2006) included a full evaluation of the organic matter content of the feeds applicable to the 11 classifications that characterise the national herd.
In the approach outlined by O’Mara (2006), the daily energy requirement of cows in each region is calculated by month or part thereof based on maintenance requirements, milk yield and composition, requirements for foetal growth and gain or loss of bodyweight (INRA, 1989). In this system, net energy requirement is defined in terms of  unites fourragere lait  (UFL), where 1 UFL is the net energy value of 1 kg of barley at 86 per cent dry matter and is equal to 7.11 MJ net energy for lactation (NEl). This international energy system, which is well established and used locally in Ireland, was considered more appropriate to the local conditions than the system and equations used by the IPCC guidelines and IPCC good practice guidance. The energy gains and losses refer to intra-annual changes for the animal and do not mean that average body weight for animals in the dairy herd is increasing from year to year.Tier 2 emission factors for the 11 animal categories for 1990 and the years since 2003; interpolation was used to complete the time series. Substantial further subdivision was incorporated for dairy and beef cattle to adequately describe the wide range of cattle rearing and finishing systems applicable in Ireland.</t>
  </si>
  <si>
    <t>Italy</t>
  </si>
  <si>
    <t xml:space="preserve">CS </t>
  </si>
  <si>
    <t>The main agricultural statistics e.g. used for the agriculture emission inventory are available from ISTAT and are a comprehensive data collection form different surveys: 
- Structural surveys (Farm Structure Survey, survey on economic results of the farm, survey on the production means);
- Conjunctural surveys (survey on the area and production of the cultivation, livestock number, milk production, slaughter, etc.);
- General Agricultural Census, carried out every 10 years (1990, 2000, 2010).
Feeding characteristics are described in a national publication (CRPA, 2004) and have been discussed in a specific working group in the framework of the MeditAIRaneo project (CRPA, 2006; CRPA, 2005). Nem and Ym from IPCC default. Data to calculate the emission factor from dairy cattle are national (ISTAT, Centro Ricerche Produzioni Animali, Reggio Emilia - CRPA and others).</t>
  </si>
  <si>
    <t>Latvia</t>
  </si>
  <si>
    <t>The number of cattle is obtained from the Statistical yearbooks of Latvia. The source of data on the number of livestock in state farms and statutory companies are statistical surveys while sample surveys are used to collect information from peasant farms, household plots and private subsidiary farms. The survey was first launched in 1995 and since then it is conducted twice a year. For the calculation of GE, Nep estimate is weighted by the portion of mature females that go through gestation in a year, a value calculated using data from the Agricultural Data Centre Republic of Latvia Register. GE is strongly based on milk production and fat content in milk. DE for cows is changed from 67 to 66% in 2010-2014 and 67% for 2015 and later.</t>
  </si>
  <si>
    <t>NIR 2020 submission</t>
  </si>
  <si>
    <t>Chapter 5.1 Overview of the sector_x000D_
Chapter 5.2 Enteric fermentation</t>
  </si>
  <si>
    <t>Lithuania</t>
  </si>
  <si>
    <t>Livestock population data are based on Statistics Lithuania as of 1st of January of each year, which are recalculated into annual average livestock population according to 2006 IPCC Guidelines recommendations.
To calculate CH4 EF data on milk fat, milk production and feeding data were used. To calculate GE data on feedstuffs used were taken from Livestock manual. 
Milk fat data is taken from State Enterprise „Pieno Tyrimai“, which is an accredited central milk testing laboratory in Lithuania. Milk production is taken from Statistics Lithuania. Milk production and fat content of milk were obtained from statistical databases. The average daily feed intake for dairy cattle was calculated according to national zoo-technical activity data – milk yield and milk fat, weight and weight gain. Most frequently used feedstuffs also were used for calculations: barley, wheat, triticale, dried pulses, rapeseed cake, soybean meal, milk replacers, fish meal and oil.</t>
  </si>
  <si>
    <t>Chapter 5.1 Overview of the sector
Chapter 5.2 Enteric fermentation</t>
  </si>
  <si>
    <t>Luxembourg</t>
  </si>
  <si>
    <t>For the Tier 2 method, GE is the combination of various feed intake – or net energy – estimates relating to maintenance, activity, growth, etc. of the animals.</t>
  </si>
  <si>
    <t>Malta</t>
  </si>
  <si>
    <t>The time-series for animal numbers is a combination of data from censuses published by the National Statistics Office. Remaining gaps in the data prior to 2000 are filled using a 5-year moving average, while those post 2000 are interpolated/extrapolated, as deemed applicable. Cattle weights are taken from different reports, or through personal communication with experts in the field; such sources include Jackson, 2001 (Dairy Cows) and Tonna K. (NLC, Bulls, Calves and Growing Cattle). Total Milk and cow milk fat content are obtained annually from NSO and Malta Dairy Products respectively. Milk yield is then calculated from the Total Milk produced, supplied by NSO. Portion of mature females in gestation, average daily weight gain and feed concentrate/forage proportions have been provided by Tonna, K. (personal communication). Emission factors used are taken from the IPCC guidelines (2006).</t>
  </si>
  <si>
    <t>Netherlands</t>
  </si>
  <si>
    <t xml:space="preserve">Animal numbers are taken from the annual agricultural survey performed by Statistics Netherlands (CBS). Data can be found on the website www.cbs.nl and in the background document Van Bruggen et al. (2015). For cattle, three categories are distinguished: mature dairy cattle, mature non-dairy cattle and young cattle.
The increased milk production per cow is the result of both genetic changes (due to breeding programmes for milk yield) as well as the increase in feed intake and higher feeding quality of cattle diets. Feed intake is estimated from the energy requirement calculation used in the Netherlands (WUM, 2012).For mature dairy cattle a country-specific method based on a Tier 3 approach is used, based on an updated verion of the model of Mills et al. (2001), with updates (Bannink et al., 2005a,b). It is based on the mechanistic, dynamic model developed by Dijkstra et al. (1992). The model calculates GE, Ym and EF per cow per year on the basis of data on the share of feed components and their chemical nutrient composition. 
Calculations are split into Northwest and Southeast regions due to their differeces in rations fed. </t>
  </si>
  <si>
    <t>Poland</t>
  </si>
  <si>
    <t xml:space="preserve">Activity data comes from national statistics (Central Statistical Office). Gross energy intake (GE) was calculated [IPCC 2006, equation 10.16] separately for dairy cattle and for and non-dairy cattle. Parameters required for estimation of GE factor for dairy cattle like pregnancy, milk production, percent of fat in milk  come from national statistics. Digestible energy (DE – expressed as a percent of gross energy) for cattle was estimated by the National Research Institute of Animal Production [Walczak 2006, 2013] and relates to genetic as well as feeding improvements of cattle breading throughout inventoried period. For dairy cattle DE varies from 58.6% in 1988 through 60% in 1995 up to 63.3% in 2017. Other parameters used for calculation of GE come from IPCC 2006 GLs (Cfi - table 10.4, Ca - table 10.5, Cpregnacy - table 10.7). Methane conversion rate (Ym) for cattle was adopted as 6.5% from [IPCC 2006, table 10.12]. Country specific emission factors were calculated based on specific gross energy intake (GE) values estimated for selected cattle sub-categories.
</t>
  </si>
  <si>
    <t>Portugal</t>
  </si>
  <si>
    <t>General census to agriculture and animal husbandry activities are made every 10 years by the National Statistical Institute (INE), Farm Structure Survey takes place every 2 -3 years, and also livestock numbers for cattle, swine, sheep and goats are estimated annually through the use of the National Animal Registration database. Using all data sources, the INE built consistent time series of annual livestock numbers from 1987 to 2016.
Livestock numbers, annual milk production and fat content of milk are published by the INE disaggregated by region (NUT II). Average weight comes form experts from the General Directorate for Food and Veternary (DGAV) of the Ministry of Agriculture (MAM), and the fraction of cows giving birth annually, by region, was estimated from 1999-2016 existing data of the National Animal Registration (SNIRA).For dairy cattle GE estimation, two country regions were considered separately due to differences in feed situation, diets and milk production: mainland and Azores. Feed digestibility was calculated by experts of the National Institute for Agriculture and Veterinary Research (INIAV). Use of country specific values for DE%.</t>
  </si>
  <si>
    <t>Romania</t>
  </si>
  <si>
    <t xml:space="preserve">Total animal number data are provided by Romanian National Institute for Statistics (NIS) and expert judgement. It contains data on eight different livestock types, including cattle (nine different categories). Data before 2003 are available only in large aggregates and were extrapolated from the reference year 2004, based on the share of the sub-categories, taking the assumption that livestock structure did not change drastically even though the absolute numbers did. Calculation of GE based on an average rations, both in summer and in winter following the method of Stoica (1997). GE is calculated from the caloric value of the main feeding stuff categories (proteins, fat, pulp, and unnutrous substances) and it includes energy for milk production. DE (%) is calculated using animal type specific feed rations, and considering the feed-specific coefficients of gross energy and digestable energy. For default parameters, values for developing countries and Eastern Europe were used. For Ym, default values are used. </t>
  </si>
  <si>
    <t>Slovakia</t>
  </si>
  <si>
    <t>Activity data are based on bottom-up statistical information at district level. The aggregation of input parameters is performed as weighted average. Statistical Office of the Slovak Republic provides national data of annual livestock numbers on a detailed level. These data are based on livestock counts held in 31 December of each year. More detailed dissaggregation is done using questionnaire survey from the Research Institute for Animal Production Nitra.
Detailed information on cattle has been available since 1997 and on sheep since 2004. The time series have been reconstructed by the extrapolation since 1990. 
Average weight of cattle based on breed structure in Slovakia, which is divided in heavy and light breed. Milk production taken from the Statistical Yearbook.DE calculated as weighted average of measured values. Ym is 6.5% for all cattle categories. GE calculated by animal sub-category using IPCC 2006 GL equations, using typical national breed conditions.Emission factors were estimated on the basis of animal weight, milk production, fat of milk, average gross energy intake and Ym specific for the Slovak Republic. For dairy cattle, emissions reflect milk production since 1997. For the estimation of emission factors, a linear extrapolation was done prior to 1997.</t>
  </si>
  <si>
    <t>SVK NIR 2019 Agriculture 15-01-2019</t>
  </si>
  <si>
    <t>Slovenia</t>
  </si>
  <si>
    <t>The majority of activity data were obtained from the Statistical Office of the Republic of Slovenia (SORS). They are also available on the web page: http://www.stat.si/eng/index.asp. The number of calves per cow and year, the concentration of fat in milk for the period before the year 2000 and the average daily gains in fattening cattle, were obtained from Central database CATTLE that is managed by Agricultural Institute of Slovenia (reported by Božic et al., 2009). 
The estimation of energy intake is based, among the main factors, on the concentration of energy in diets. This is taken from country specific data, and will be used to calculate dry matter intake. Ym is the IPCC default.EF depends mainly on milk production. This was doubled from 1986 to 2014, due to the transition to an open market economy which was accompanied by the specialization of the dairy sector. The proportion of concentrates in diets grew and breeds changed.</t>
  </si>
  <si>
    <t>Spain</t>
  </si>
  <si>
    <t>CS, T2</t>
  </si>
  <si>
    <t xml:space="preserve">Animal numbers are from zootechnical documents, livestock surveys and agricultural statistics yearbooks published by official organizations (Ministry of Agriculture, Fisheries and Food (MAPA)). Statistics are available for May and November, so both data are used to calculate an annual average. Methodologies for the calculation of zootechnical parameters and emission factors are from the zootechnical documents mentioned. CS methodology has been developed on the basis of the feed and energy requirement balances defining a typical feed composition. Data are used at higher disaggregation by regions and animal categories. </t>
  </si>
  <si>
    <t>Sweden</t>
  </si>
  <si>
    <t>The Farm Register provides annual information on the total number of animals of different categories on Swedish farms, according to the situation prevailing in mid-June of that year and thus is considered to be equivalent to a one-year average. 
A lactation period of 305 days and a non-lactating period of 60 days was used (Bertilsson, 2002; Nieminen, 1998). Data on milk yield comes from the trade organisation Swedish Milk and builds on the production evaluation tool 'Kokontrollen'.National EFs are based on feed energy requirements (Bertilsson, 2001). The main difference with IPCC approach is that Swedish method uses metabolisable energy instead of GE intake in the calculations. Energy loss due to enteric fermentation is  a fraction of DE, instead of GE.</t>
  </si>
  <si>
    <t>United Kingdom</t>
  </si>
  <si>
    <t xml:space="preserve">Livestock population data are derived from the Cattle Tracing Scheme at a monthly resolution for England, Wales and Scotland from 2006 onwards and from the June Agricultural Survey for Northern Ireland for all years and for England, Wales and Scotland prior to 2006. Monthly population scalars for the JASC cattle types were derived from the mean of the nearest equivalents in the CTS database from 2005 to 2009. These were applied to the entire sets of JASC-based data values. A Tier 3 model is used to estimate enteric fermentation, based on a metabolisable energy (ME) balance from production parameters and diet characteristics as described in Feed into Milk and AFRC 1993 publications. Dairy cows are categorised according to 3 systems (low, medium and high yielding), with country-specific data for milk yield, live weight and growth rates and country- and system-specific information on housing and feeding practices. The ME balance equations are used to derive dry matter intake and enteric methane emissions are derived according to an empirical relationship between CH4 emission and DM intake based on a large UK dataset._x000D_
Livestock data were provided from each of the Crown Dependencies (Isle of Man, Guernsey and Jersey) whilst Latin American emission factors were applied to all Overseas Territories (Cayman Islands, Falkland Islands, Montserrat and Bermuda) or sourced from FAO._x000D_
</t>
  </si>
  <si>
    <t>to be confirmed</t>
  </si>
  <si>
    <t>Non-Dairy Cattle</t>
  </si>
  <si>
    <t xml:space="preserve">The Austrian official statistics (Statistic Austria, 2019) provides national data of annual livestock numbers on a very detailed level. 
Information about the extent of organic farming in Austria was provided in the Austrian INVEKOS database (Kirner and Schneeberger, 1999). From 2004 onwards INVEKOS data of organic cattle population as reported in the so called ‘Green Reports’ of the ministry of agriculture (BMNT 2019) was used. Gross energy intake for all other cattle categories were calculated from typical Austrian diets worked out by animal nutrition expert Andreas Steinwidder (Amon et al. 2002). These livestock categories show differences in organic and conventional diets. In Austria no country specific methane conversion rate is available. The IPCC default value has been used, which is 6.5% according to the 2006 IPCC GL. </t>
  </si>
  <si>
    <t>Livestock figures are obtained by each regional statistics services. The cattle population is divided into slightly different groups in Flanders (6 groups), Wallonia and Brussels (8 groups).
The average animal weight and weight gain, used to calculate net energy for maintenance, originate in Flanders from the Department Agriculture and Fishery and in Wallonia from average weights published by the federal finance department. In Wallonia, an average digestibility of 75% is used, considering that the cattle are fed with fresh grass during pasture and with silage and concentrates in stable. In Flanders, slaughter calves are fed with 86% milk replacer and 14% roughage; data for feed digestibility (DE%) originate from a report [http://www.rivm.nl/bibliotheek/rapporten/680125001.html] from the Netherlands, a neighbouring country with comparable feeding situations. In all regions a methane conversion rate (Ym) of 6,1% is used to calculate the emission factor for each cattle type, with the exception of slaughter calves in Flanders (for these, until 2006 Ym=0% and from 2007 Ym=0.84%). For Brussels, emission factors and parameters from Wallonia are used.</t>
  </si>
  <si>
    <t xml:space="preserve">Data on animal numbers is collected by the Agricultural Statistics Department of the Ministry of Agriculture and Food, FAO Database and National Statistics Institutes yearbooks.
For young cattle, the slaughter body weight was used until 2012 for the calculation of emissions; in 2012 emissions were recalculated using average weights instead. Country specific feed intake data and energy content of food are used. Weight data are based on expert judgment. DE and Ym are IPCC default. Feeding plans updated in 2018 </t>
  </si>
  <si>
    <t>The main two sources regarding the number of animals produced annually (NAPA) are the Central Bureau of Statistics (CBS) and FAO database.  Numbers on dairy cattle category was also provided by Croatian Agricultural Agency (CAA) for the years 2008-2013. Animal number for the rest of the dataset (years 1990 to 2007) was extrapolated based on the 2008-2013 numbers, based on the expert opinion of Croatian agency for the environment and nature. National data (provided by Croatian CBS and CAA) are considered to be the most accurate source. For animal categories where national data was not available, FAO data was considered an adequate replacement source. 
Conversion of number of animals produced annually (NAPA) to annual average population (AAP) was performed using Equation 10.1 (2006 IPCC Guidelines for National Greenhouse Gas Inventories) and expert judgement data provided by expert from the Faculty of Agriculture, University of Zagreb. NAPA to AAP conversion was performed on the most detailed segretation level for which data was available, before the livestock categories were reclassified.
The overall livestock population decreased significantly in the war period (1991-1995) compared to 1990. Dairy cattle maintained the decreasing trend over the entire period from 1990-2013, so this trend was followed for the data extrapolation. 
Cattle classification used for Tier 2 is as follows:
• Mature dairy cattle – mature dairy cows
• Mature non dairy cattle – mature females and mature males (other cows, heifers, bullocks, oxen)
• Young cattle – calves
Average value of national live animal weights dataset for the years 2010-2013 was used for cattle categories.Existing Tier 2 calculation emission for cattle was updated from 1996 to 2006 IPCC Guidelines methodology with the assistance of the experts from the Faculty of Agriculture, University of Zagreb, changing previously used default data (digestibility, MCF, milk yield) from 1996 IPCC guidelines with national values.</t>
  </si>
  <si>
    <t>T1</t>
  </si>
  <si>
    <t>D</t>
  </si>
  <si>
    <t>The number of animals used for the calculation of methane emissions is the annual average, from the Department of Agriculture. The EF is IPCC default for Western Europe.</t>
  </si>
  <si>
    <t>The Czech Statistical Office provides detailed categorization of cattle: calves younger than 6 months of age, young cattle 6 – 12 months (young bulls, young heifers), bulls over 1 year, including bullocks (over 2 years), heifers 1-2 years and heifers over 2 years of age. More disaggregated sub-categories and more accurate data for animal numbers are given in the study by external agricultural consultants according to the national study Hons and Mudrik (2003).
The official statistics (CzSO) provide population values for cows and other cattle, the numbers for animal population are based on surveys of livestock (up to 1991 as at 1.1., from 1992 to 2002 as at 1.3., since 2003 as at 1.4.). Based on the individual OMD (organic matter digestibility) values for the most common feed (e.g. corn silage, hay and straw, green fodder – alfalfa and clover, etc.), the average digestibility for cattle was estimated to be 62 % for suckler cows and 65% for other cattle.
Daily food intake for each subcategory of cattle is not measured directly, but is calculated from national zoo-technical inputs (weight including the final weight of mature animals, weight gain for growing animals, daily milk production including the percentage of fat for cows and the feeding situation (stall, pasture); these come from expert s from the Czech University of Agriculture in Prague, revised in 2006 and 2011). 
Country-specific DE% for cattle is based on existing publications.</t>
  </si>
  <si>
    <t xml:space="preserve">Activity data for livestock is on a one-year average basis from the agricultural statistics published by Statistics Denmark.
The category non-dairy cattle includes calves, heifer, bulls and suckler cows and the implied emission factor is a weighted average of these different subcategories. Data given for non-dairy cattle covers data for heifer older than ½ year. For bulls, population is based on slaughtering figures.The Danish Centre for Food and Agriculture, Aarhus University (DCA) provides data on feeding situation, as part of the 'Danish Normative System' used for fertiliser planning and control (Poulsen et al. 2010, 2012). Feeding plans are provided, mainly from farmers with a middle production efficiency. From 2001 these standards are updated annually and available to download at the homepage of DCA: http://anis.au.dk/forskning/sektioner/husdyrernaering-og-miljoe/normtal/
To calculate the total gross energy (GE) intake, the  GE  per feed unit needs to be estimated. A feed unit in Denmark is defined as the feed value in 1.00 kg barley with a dry matter content of 85 %. For other cereals e.g. wheat and rye one feed unit is 0.97 kg and 1.05 kg, respectively. The calculation of GEFU (winter and summer) is based on the composition of feed intake and the energy content in proteins, fats and carbohydrates based on actual efficacy feeding controls or actual feeding plans at farm level, collected by DAAS or DCA. For bull calves and bulls older than 1/2 years, the energy intake comes out at 18.3 MJ pr. For heifers and suckling cattle, an average wnter feed plan is rprovided based on information from DCA and SEGES on which the calculation of the GE is based. The EF varies across the years and is based on actual feeding plans, which is provided from data for feed units (FU) for each livestock category. EF is a weighted average of calves, heifers, bulls and suckling catte. Emissions are calculated in a comprehensive agricultural model complex called IDA (Mikkelsen, 2006; Mikkelsen and Gyldenkærne 2006). IDA operates with 39 different livestock categories, according to livestock type, weight class and age. These categories are subdivided into housing type and manure type, which results in 247 different combinations of livestock subcategories and housing types. For each of these combinations, information on e.g. feed intake, digestibility, excretion and methane conversion factors is attached. The emission is calculated from each of these subcategories and then aggregated in accordance with the IPCC livestock categories given in the CRF. The Tier 2/CS equation for EF of enteric fermentation is the sum of the feeding situation in winter and summer. The EF is based on actual feeding plans, which is provided from data for feed units (FU) for each livestock category. </t>
  </si>
  <si>
    <t>Activity data used come from official Estonian statistics (Statistics Estonia (SE), Estonian Animal Recording Center (EARC)). Estonian statistics do not collect separately data on calves population (0–6 months and 6-12 months), but  data are collected and reported on the population of calves less than 1 year old. Since 2019 submission, the numbers of calves less than 6 months and 6–12 months old are distributed according to the recommended methodics of the European Commission 2018 Effort Sharing Decision review team. The calculations for finding the share of 0–6 and 7–12 month old calves are based on the number of calves which are slaughtered (on the basis of SE and considering that the number of birth is similar for males and females and that males are much more frequently slaughtered in their first year than females) and on the number of calves raised for breeding. Since 2017, calculations for cattle subcategories are performed at country level using weighted average country-specific activity data. Calves get milk and milk substitute until the age of 3 months, which assume zero emissions from enteric fermentation; at the age of 3–6 months, calves feed on mineral fodder (Lehtsalu et al., 2010). Hence, it was assumed that methane conversion rate of calves (0–6 months) is 3.25%, the rate was estimated as arithmetic mean based on the rate of calves between 0 and 3 months (which is zero) and from 3 to 6 months (Ym is 6.5%).
Ratios of feed digestibility were obtained from Kaasik et al. (2002). 
The Tier 2 method (IPCC, 2000) is used to estimate CH4 emissions from enteric fermentation of mature non-dairy and growing cattle (bovine cattle, calves 0–6 months and 6–12 months). A disaggregation at county level is applied.</t>
  </si>
  <si>
    <t>5.1.4, 5.2.2.1, A.3.2</t>
  </si>
  <si>
    <t xml:space="preserve">The Tier 2 method is used for cattle.  In the Tier 2 method, the emissions are calculated as in the Tier 1 method, but the emission factors are calculated by using the equations Equations 10.19 and 10.20 presented in the 2006 IPCC Guidelines. Animal numbers were obtained from the statistics database maintained by Natural Resources Institute Finland (Luke), as well as from the Yearbook of Farm Statistics published annually (2003 to 2014) by Luke. Information on animal weight and average daily weight gain was obtained from the Finnish Food Authority, milk production and pregnancy from expert assessment, DE of forage from the Association of Rural Advisory Centres and expert assessment, lenght of pasture season from a farm survey (Grönroos 2014). Cattle category has been divided into the following sub-categories: Dairy cows, suckler cows, bulls, heifers and calves for which separate DE values and emission factors have been calculated. Emission factors for cattle are updated annually. </t>
  </si>
  <si>
    <t>Agricultural statistics are issued by the ministry of agriculture (SCEES/AGRESTE). Activity data is a one year average. Heifers are included in other cattle, but heifers more than 2 years old (40% of the total heifer livestock) are considered as dairy cattle. National emission factors based on methodologies slightly different to IPCC, from a study published in 2008 by the French National Institute of Agronomy. These emission factors are based on parameters equivalent to Ym and GE, and they have been updated based on the results of MONDFERENT project (INRA). For non-dairy cattle, emission factors are constant in time and changes in total emissions will depend on the number of animals.</t>
  </si>
  <si>
    <t xml:space="preserve">The Federal Statistical Office and the statistical offices of the Länder (federal states) carry out agricultural-structure surveys that, in addition to collecting other data, carry out censuses of cattle, swine, sheep, horses (as of 2010: equids) and poultry. Census data from official surveys are thus available for cattle, swine and sheep for all years since 1990. Animal numbers are reported as 'animal places' referring to the average number of livestock over a complete year. 
Since 2008, cattle-population figures have been taken from the HIT database (http://www.hi-tier.de) of the Bavarian State Ministry for Food, Agriculture and Forestry (Bayerische Staatsministeriums für Ernährung, Landwirtschaft und Forsten –StMELF), in which all cattle are individually registered. Via the new survey method, systematically higher population figures result for years as of 2008 than result for earlier years in which not all animals were counted, due to the survey thresholds applied.
The cattle population is sub-divided into dairy cattle and 5 non-dairy cattle groups.
The GAS-EM inventory model is used to calculate CH4 emissions from enteric fermentation and VS excretions of agricultural livestock. Feed intake serves as the basis for emissions calculations in the animal husbandry sector. It is calculated as a function of basic and yield-related energy requirements. That approach provides the CH4 emissions from enteric fermentation (3.A), as well as the carbon and nitrogen excretions data needed to calculate emissions from management of manure and digestion residues (3.B). The latter, in turn, enter into calculations of nitrogen discharges into agricultural soils (3.D). The GAS-EM model first differentiates between animal categories and sub-categories and then further subdivides those categories into housing systems, storage systems and procedures for application of manure and digestion residues. CH4 emissions are calculated separately for each animal sub-category.
For dairy cattle, heifers, male beef cattle, sows, weaners and fattening pigs, the gross energy (GE) intake is calculated as a function of yield. For such calculations, feeding is assumed to exactly meet animal net-energy-for-lactation (NEL) and metabolisable energy (ME) requirements. The quantity of feed, of a given composition, required to meet NEL and ME energy requirements is calculated on the basis of the energy requirements and the mean NEL and ME energy content of the feed (RÖSEMANN et al., 2017). The GE intake for a given animal is calculated on the basis of the feed quantity ingested and the mean GE content of the feed. The GE intake for calves, suckler cows, male cattle older than 2 years, boars, goats, sheep and horses are calculated with the help of standard values.
</t>
  </si>
  <si>
    <t>Animal population is a 3-year average. For the estimation of net energy for non-dairy cattle, it was considered that they are confined in areas with sufficient forage requiring modest energy expense to acquire feed (Ca = 0.17). For the calculation of the methane conversion factor, the correlation propossed by Cambra-Lopez (2008) is used.</t>
  </si>
  <si>
    <t>Livestock population is obtained from the Department of Agricultural Statistics of Hungarian Central Statistical Office (HCSO). Since 2000, the HCSO has been registering the livestock three times a year (1 April, 1 August, 1 December), using a method which is equal to that of the EU._x000D_
Country-specific values of GE were derived from the study of Kovács, 2013. In the calculation the available data, the Hungarian technological standards and expert judgments were combined. Country-specific value for Ym.</t>
  </si>
  <si>
    <t>Irish cattle herd is characterised by 11 principal animal classifications for which annual census data are published by the Ireland’s National Statistical Institute (CSO). For beef cattle, analysis is undertaken for a total of  11 separate production systems covering the three groups of male and female beef cattle. Important parameters such as housing dates (expert opinion and Hyde et al., 2008), turnout dates (expert opinion and Hyde et al., 2008) and live-weight gains (expert opinion reconciled with actual national carcass weights) during winter housing periods and grazing seasons are defined for each system (O’Mara, 2006). Using data for the average carcass weight of male and female cattle, appropriate live -weight gains are applied to the various life stages of each animal category, such that when all categories are combined, that data  is consistent with the national statistics for carcass weight (plus or minus 10 kg difference). There is little statistical information on the live weight gain of the different types of cattle in the Irish cattle herd, but the weight of carcasses of all slaughtered cattle is recorded by the Department of Agriculture and Food. The live-weight is adopted as the reference point for the annual emission factor derivation for the herd and is chosen to be consistent with other parameters relevant to the estimation of emissions from cattle, e.g. manure production.Given data for liveweight and liveweight gain, the composition of the diet in each system is described by grazing season and winter housing period and daily intake is calculated by reference to the daily energy requirement. The concentrate allowance is fixed while forage intake is varied according to energy requirements. The analysis of the feeding regime for cattle (O’Mara, 2006) included a full evaluation of the organic matter content of the feeds applicable to the 11 classifications that characterise the national herd.Emission factors for the beef cattle categories were determined by calculating lifetime emissions for the animal and by partitioning between the first, second and third years of the animal’s life. This approach allows the published CSO animal populations for June to be used directly as the activity data most representative of the inventory year for enteric fermentation while taking into account the movement of cattle from one category to another (i.e. from 0-1 year old to 1-2 year old to over 2 years old), as enumerated by the June census, up to two times in their three-year lifetime (O’Mara, 2006). Tier 2 emission factors are calculated for the 11 animal categories for 1990 and the years since 2003; interpolation was used to complete the time series. Substantial further subdivision was incorporated for dairy and beef cattle to adequately describe the wide range of cattle rearing and finishing systems applicable in Ireland (suckler cows: 18 system types; male and female beef cattle: up to 30, O’Mara et. al., 2006). Bulls for breeding are mostly of continental breeds, and their emission factors are based on those for late maturing male beef cattle of suckler origin in their second year. In-calf heifers are assigned the same emission factors as female beef cattle in their second year (i.e. corresponding to the category 1–2 years old). In-calf heifers only require emissions associated with the period March  –  December of their second year to  be accounted for, as they are subsequently enumerated as dairy or suckler cows in the CSO animal census thereafter.</t>
  </si>
  <si>
    <t>The main agricultural statistics e.g. used for the agriculture emission inventory are available from ISTAT and are a comprehensive data collection form different surveys: 
- Structural surveys (Farm Structure Survey, survey on economic results of the farm, survey on the production means);
- Conjunctural surveys (survey on the area and production of the cultivation, livestock number, milk production, slaughter, etc.);
- General Agricultural Census, carried out every 10 years (1990, 2000, 2010). For non-dairy cattle, different age classes, males and females are distinguished.
Dry matter intake calculated as a percentage of live weight (national data). For non-dairy cows national characteristics of Italian breeding are reflected in EFs, and they are also related to the age classification of animals and dry matter intake. The gross energy intake, CH4 convertion factor and EFs are calculated as a weighted average of the various sub-categories.</t>
  </si>
  <si>
    <t>Data on average weight and weight gain of each non-dairy cattle sub-category was taken from Livestock manual. For the estimation of EF, GE was calculated using feeding data provided in the Livestock manual.</t>
  </si>
  <si>
    <t>Livestock population data are based on Statistics Lithuania as of 1st of January of each year, which are recalculated into annual average livestock population according to 2006 IPCC Guidelines recommendations.
Average daily feed intake for each subcategory of non-dairy cattle was calculated according to national zoo-technical activity data –  weight and weight gain. Most frequently used feedstuffs also were used for calculations: barley, wheat, triticale, dried pulses, rapeseed cake, soybean meal, milk replacers, fish meal and oil.
For the estimation of the EF, gross energy was calculated using the detailed characterisation of livestock herds on the basis of feed accumulation standards indicated in the national reference book of livestock production.</t>
  </si>
  <si>
    <t>GE is the combination of various feed intake – or net energy – estimates relating to maintenance, activity, growth, etc. of the animals.</t>
  </si>
  <si>
    <t xml:space="preserve">The time-series for animal numbers is a combination of data from censuses published by the National Statistics Office. Remaining gaps in the data prior to 2000 are filled using a 5-year moving average, while those post 2000 are interpolated/extrapolated, as deemed applicable. Cattle weights are taken from different reports, or through personal communication with experts; such sources include Jackson, 2001 (Dairy Cows) and Tonna K. (NLC, Bulls, Calves and Growing Cattle). Feed concentrate/forage proportions have been provided by Tonna, K (personal communication). Emission factors used are those provided in the IPCC guidelines, 2006. </t>
  </si>
  <si>
    <t>Animal numbers are taken from the annual agricultural survey performed by Statistics Netherlands (CBS). Data can be found on the website www.cbs.nl and in the background document Van Bruggen et al. (2015). For cattle, three categories are distinguished: mature dairy cattle, mature non-dairy cattle and young cattle.Feed intake is estimated from the energy requirement calculation used in the Netherlands (WUM, 2012)Emission factors for cattle types are calculated annually, multiplying the GE by a methane conversion factor (Smink, 2005).</t>
  </si>
  <si>
    <t xml:space="preserve">Activity data comes from national statistics (Central Statistical Office). For non-dairy cattle, methodological changes introduced in 1998 lead to inconsistencies in the time series, so the trend for 1988-1997 was unified based on average share in 1998-2007 of specific age groups in relation to all non-dairy cattle population.Gross energy intake (GE) was calculated [IPCC 2006, equation 10.16] for the different non-dairy cattle sub-categories: calves under 1 year, young cattle 1.2 years and other mature cattle (divided for heifers and bulls over 2 years). Digestible energy (DE – expressed as a percent of gross energy) for cattle was estimated by the National Research Institute of Animal Production and relates to genetic as well as feeding improvements of cattle breading throughout inventoried period. DE parameters are as following: young cattle up to 1 year: 71.1-71.3%, bovines between 1–2 years: 66.1-66.5%, for matured heifers – 62.4-62.7% and for bulls constant value was taken – 59.1%. Other parameters used for calculation of GE come from IPCC 2006 GLs (Cfi - table 10.4, Ca - table 10.5, Cpregnacy - table 10.7). Methane conversion rate (Ym) for cattle was adopted as 6.5% from [IPCC 2006, table 10.12]. Country specific emission factors were calculated based on specific gross energy intake (GE) values estimated for selected cattle sub-categories.
</t>
  </si>
  <si>
    <t>General census to agriculture and animal husbandry activities are made every 10 years by the National Statistical Institute (INE), Farm Structure Survey takes place every 2 - 3 years, and also livestock numbers for cattle, swine, sheep and goats are estimated annually through the use of the National Animal Registration database. Using all data sources, the INE built consistent time series of annual livestock numbers from 1987 to 2018.
There is a database compiled in 1998 by the Ministry of Agriculture (MAM), containing information from the existing  breeders associations in Portugal: number of animals, registered producers, main productive function (milk, meat), weaning age, age at slaughtering, use as working animal, territorial range and biometric parameters, such as weight at birth, at 7 months and at adult weight. The majority of breeds have national origin (indigenous breeds) and two are imported (exotic breeds).
The 1998 database information was updated (2017-2019) with the involvement of the breeders associations and the experts on Nutrition and Animal Production and on Chemical and Nutritive Evaluation of Animal Feed. More detailed information was collected such weights at diffrent stages of growth (birth, 4 months, 7 months, 12 months, 24 months and adult age), average weight gains  per day, feeding situation and type of animal management.
Representative diets composition, such as the type and proportion of food ingested(milk, grass pasture, forage supplement and compound feed) were established and their digestibility(DE).Weighted averages were calculated for the country from the different existing breeds. Gross energy intake (GE) by cattle subcategory were calculated using IPCC equations of the energy model. Four cattle types were considered: exotic breeds, traditional breeds on pasture, traditional breeds on range and crosbreed cattle</t>
  </si>
  <si>
    <t xml:space="preserve">Total animal number data are provided by Romanian National Institute for Statistics (NIS) and expert judgement. It contains data on eight different livestock types, including cattle (nine different categories). Data before 2003 are available only in large aggregates and were extrapolated from the reference year 2004, based on the share of the sub-categories, taking the assumption that livestock structure did not change drastically even though the absolute numbers did. Calculation of GE based on an average rations, both in summer and in winter following the method of Stoica (1997). GE is calculated from the caloric value of the main feeding stuff categories (proteins, fat, pulp, and unnutrous substances). DE (%) is calculated using animal type specific feed rations, and considering the feed-specific coefficients of gross energy and digestable energy. For default parameters, values for developing countries and Eastern Europe were used. For Ym, default values are used. </t>
  </si>
  <si>
    <t xml:space="preserve"> Activity data are based on bottom-up statistical information at district level. The aggregation of input parameters is performed as weighted average. Statistical Office of the Slovak Republic provides national data of annual livestock numbers on a detailed level. These data are based on livestock counts held in 31 December of each year. More detailed dissaggregation is done using questionnaire survey from the Research Institute for Animal Production Nitra. Non-Dairy cattle includes suckler cows.
Detailed information on cattle has been available since 1997. The time series have been reconstructed by the extrapolation since 1990. 
Average weight of cattle based on breed structure in Slovakia, which is divided in heavy and light breed. Milk production taken from the Statistical Yearbook.DE calculated as weighted average of measured values. Ym is 6.5% for all cattle categories. GE calculated by animal sub-category using IPCC 2006 GL equations, using typical national breed conditions.Emissions from enteric of non-dairy cattle are estimated based on detailed classification of animals into the following categories: Milk cattle (high producing dairy cattle, calves 6 months, heifers, pregnancy heifers, oxen, breeding bull, fattening ) and meat cattle (low producing dairy cattle, calves 7 months, heifer, pregnancy heifer, breeding bull, oxen, fattening).The country specific EFs are estimated annually as an average based on AGEI and other parameters specific for each category.</t>
  </si>
  <si>
    <t>The majority of activity data were obtained from the Statistical Office of the Republic of Slovenia (SORS). They are also available on the web page: http://www.stat.si/eng/index.asp. The number of calves per cow and year, the concentration of fat in milk for the period before the year 2000 and the average daily gains in fattening cattle, were obtained from Central database CATTLE that is managed by Agricultural Institute of Slovenia (reported by Božic et al., 2009). 
First, net energy requirements are calculated using IPCC equations. To transform net energy requirements into gross energy, the estimated energy digestibilities are needed. Equations to predict the energy digestibilities for individual categories are estimated on the basis of national feeding standards (Verbic and Babnik, 1999) and the expected feed intake is estimated according to Kirchgeßner et al. (2008). This is then converted into digestibility (DE) using the same conversion factor as for dairy cattle.</t>
  </si>
  <si>
    <t>The Farm Register provides annual information on the total number of animals of different categories on Swedish farms, according to the situation prevailing in mid-June of that year and thus is considered to be equivalent to a one-year average. For growing cattle and calves, IPCC default EFs are used. Country-specific for beef cattle.
National EFs are based on feed energy requirements (Bertilsson, 2001). The main difference with IPCC approach is that Swedish method uses metabolisable energy instead of GE intake in the calculations. Energy loss due to enteric fermentation is  a fraction of DE, instead of GE.</t>
  </si>
  <si>
    <t xml:space="preserve">Livestock population data are derived from the Cattle Tracing Scheme at a monthly resolution for England, Wales and Scotland from 2006 onwards and from the June Agricultural Survey for Northern Ireland for all years and for England, Wales and Scotland prior to 2006. Monthly population scalars for the JASC cattle types were derived from the mean of the nearest equivalents in the CTS database from 2005 to 2009. These were applied to the entire sets of JASC-based data values. A Tier 3 model is used to estimate enteric fermentation, based on a metabolisable energy (ME) balance from production parameters and diet characteristics as described in Feed into Milk and AFRC 1993 publications. Cattle are sub-categorised according to age, gender and system (dairy, beef). The ME balance equations are used to derive dry matter intake and enteric methane emissions are calculated according to an empirical relationship between CH4 emission and DM intake based on a large UK dataset. Country- and system-specific data are used for housing and feeding practices and for cattle live weights and live weight gain._x000D_
Livestock data were provided from each of the Crown Dependencies (Isle of Man, Guernsey and Jersey) whilst Latin American emission factors were applied to all Overseas Territories (Cayman Islands, Falkland Islands, Montserrat and Bermuda) or sourced from FAO.  </t>
  </si>
  <si>
    <t>TBC</t>
  </si>
  <si>
    <t>3.A.2</t>
  </si>
  <si>
    <t>Sheep</t>
  </si>
  <si>
    <t xml:space="preserve">The Austrian official statistics (Statistic Austria, 2019) provide national data of annual livestock numbers on a very detailed level. However, emissions of sheep are only of minor importance in Austria (no key). Thus, the 2006 IPCC Tier 1 EF for sheep has been used, which is 8kg CH4/hd*a according to the 2006 IPCC GL. </t>
  </si>
  <si>
    <t xml:space="preserve">Livestock figures are obtained by each regional statistics services. Emissions of sheep are not a key source. Thus, the 2006 IPCC Tier 1 EF for sheep has been used, which is 8kg CH4/head*year according to the 2006 IPCC GL. </t>
  </si>
  <si>
    <t xml:space="preserve">Data on animal numbers is collected by the Agricultural Statistics Department of the Ministry of Agriculture and Food, FAO Database and National Statistics Institutes yearbooks.
Weight data are based on expert judgment.Country specific feed intake data and energy content of food are used. Ym is IPCC default. Feeding plans updated in 2018 </t>
  </si>
  <si>
    <t>The main two sources regarding the number of animals produced annually (NAPA) are the Central Bureau of Statistics (CBS) and FAO database.  National data (provided by Croatian CBS and CAA) are considered to be the most accurate source. For animal categories where national data was not available, FAO data was considered an adequate replacement source.  
Conversion of number of animals produced annually (NAPA) to annual average population (AAP) was performed using Equation 10.1 (2006 IPCC Guidelines for National Greenhouse Gas Inventories) and expert judgement data provided by expert from the Faculty of Agriculture, University of Zagreb. NAPA to AAP conversion was performed on the most detailed segretation level for which data was available, before the livestock categories were reclassified.
The overall livestock population decreased significantly in the war period (1991-1995) compared to 1990.For other animals (sheep, horses, swine) national emission factors were also developed for key years in the data series and then interpolated for the time periods between key years.</t>
  </si>
  <si>
    <t xml:space="preserve">The Czech Statistical Office provides data on animal numbers on an annual basis in the Statistical Yearbooks (1990-2014). </t>
  </si>
  <si>
    <t xml:space="preserve">
CS</t>
  </si>
  <si>
    <t>Activity data used come from Statistics Estonia. Annual average yearly population of sheep is used in calculations.</t>
  </si>
  <si>
    <t>15.01.2020</t>
  </si>
  <si>
    <t>5.1.3</t>
  </si>
  <si>
    <t>Methane emissions from enteric fermentation of reindeer and sheep have been calculated by estimating the gross energy intake (GE) on the basis of literature (McDonald et al. 1988) by using national data for estimating dry matter intake and its composition and calculating the respective emission factor with Equation 10.21 in 2006 IPCC Guidelines (EF = (GE*Ym* 365 days/year)/(55.65 MJ/kg CH4)). Equations used for calculating the GE for sheep and reindeer are presented in more detail in section Section 5.2.2.3 in NIR. The emission factor for average sheep has been calculated annually on the basis of forage consumption and the number of animals. In the calculation of the EF the number of lambs and ewes has been taken into account separately. Interannual fluctuation of the EF is dependent on the fluctuation in animal numbers. The numbers of cattle, sheep, swine, poultry and goats were obtained from the statistics database maintained by Natural Resources Institute Finland (Luke), as well as from the Yearbook of Farm Statistics published annually (2003 to 2014) by Luke. The number of reindeers was taken from the Yearbook of Farm Statistics or the E-Yearbook of Food and Natural Resource Statistics.</t>
  </si>
  <si>
    <t>Agricultural statistics are issued by the ministry of agriculture (SCEES/AGRESTE). Activity data is a one year average. National emission factors based on methodologies slightly different to IPCC, calculated in the framework of MONDFERENT II project.</t>
  </si>
  <si>
    <t xml:space="preserve">The Federal Statistical Office and the statistical offices of the Länder (federal states) carry out agricultural-structure surveys that, in addition to collecting other data, carry out censuses of cattle, swine, sheep, horses (as of 2010: equids) and poultry. Census data from official surveys are thus available for cattle, swine and sheep for all years since 1990.
The sheep population is sub-divided into mature sheep and lambs.
For sheep emission the T1 approach is used. EF for mature sheep is the IPCC default of 8 kg CH4 per place and year. For lambs the CS EF of 3.6 CH4 per place and year is used, see RÖSEMANN et al., 2017. 
</t>
  </si>
  <si>
    <t>The average bodyweight of sheep at weaning is estimated at 15 kg while the average weights of female and male mature sheep (&gt;1 year) are estimated at 53 kg and 70 kg respectively. 
The average milk production for domestic and in flock and for nomadic sheep was considered equal to 0.22 kg/day and 0.20 kg/day. For the calculation of the methane conversion factor, the correlation propossed by Cambra-Lopez (2008) is used.</t>
  </si>
  <si>
    <t>Livestock population is obtained from the Department of Agricultural Statistics of Hungarian Central Statistical Office (HCSO). Since 2000, the HCSO has been registering the livestock three times a year (1 April, 1 August, 1 December), using a method which is equal to that of the EU. IPCC Tier 1 methodology and Default EF is applied.</t>
  </si>
  <si>
    <t>Annual census data are published by the Ireland’s National Statistical Institute (CSO).The emission factors used are generally those for Western Europe given in Table 10.10 of the 2006 IPCC guidelines. However, in order to fully utilise Irish national statistics and the detailed CSO breakdown in respect of sheep populations, the base emission factors from IPCC are adjusted. For sheep, the emission factor for lambs is calculated on the basis that lambs have an assumed lifetime of 180 days before slaughter and a CH4 conversion rate (Ym) of 0.06.
The implied emission factors produced by the CRF related to total populations of sheep and swine in Ireland are relative to the IPCC base default values for these animal categories.</t>
  </si>
  <si>
    <t>The main agricultural statistics e.g. used for the agriculture emission inventory are available from ISTAT and are a comprehensive data collection form different surveys: 
- Structural surveys (Farm Structure Survey, survey on economic results of the farm, survey on the production means);
- Conjunctural surveys (survey on the area and production of the cultivation, livestock number, milk production, slaughter, etc.);
- General Agricultural Census, carried out every 10 years (1990, 2000, 2010).
Gross energy intake was estimated separately for three sub-categories: mature ewes, growing lambs, other mature sheep. Nem, DE and Ym from IPCC default. Data to calculate the emission factor from sheep are national (ISTAT, Centro Ricerche Produzioni Animali, Reggio Emilia - CRPA and others).</t>
  </si>
  <si>
    <t xml:space="preserve">The number of sheep is obtained from the Statistical yearbooks of Latvia. The source of data on the number of livestock in state farms and statutory companies are statistical surveys while sample surveys are used to collect information from peasant farms, household plots and private subsidiary farms. The survey was first launched in 1995 and since then it is conducted twice a year. </t>
  </si>
  <si>
    <t>Livestock population data are based on Statistics Lithuania as of 1st of January of each year, which are recalculated into annual average livestock population according to 2006 IPCC Guidelines recommendations.
Feeding data was obtained from "Gyvulininkystes zinynas''. For determining CH4 emission from sheep, gross energy was calculated using the same methods as for cattle, based on the feed accumulation standards. </t>
  </si>
  <si>
    <t>The number of animals is taken from national statistics. Live-weights for most animal categories have been provided by SER. These data are not published as such and, therefore, might be considered as expert judgments. However, they rely on measurements.EFs for enteric fermentation are obtained by combining the average gross energy intake (GE in MJ per day) of each animal category with a methane conversion rate (Ym in %) provided in the IPCC Guidelines. GE is the combination of various feed intake – or net energy – estimates relating to maintenance, activity, growth, etc. of the animals.</t>
  </si>
  <si>
    <t xml:space="preserve">The time-series for sheep numbers is a combination of data from censuses published by the National Statistics Office. Remaining gaps in the data prior to 2000 are filled using a 5-year moving average, while those post 2000 are interpolated/extrapolated, as deemed applicable. Sheep weight are taken from Jackson, 2001. Portion of females in gestation is assumed. Coefficient for pregnancy was provided by an external consultant using country-specific values derived from a study by Valletta, P.P. (2011). The values in the study were averaged for single and twin pregnancies, getting values of 0.1873 and 0.7853. These were then multiplied by the respective Cpreg values provided in the guidelines (0.077 and 0.126). Therefore, Cpreg=(0.126*0.785)+(0.77*0.187)=0.113. Feed concentrate/ forage proportions were assumed for mature ewes and growing lambs, while those for OMS&gt;1yr were given by Meli, T. 
Emission Factors used were taken from the IPCC guidelines, 2006. </t>
  </si>
  <si>
    <t xml:space="preserve">Animal numbers are taken from the annual agricultural survey performed by Statistics Netherlands (CBS). Data can be found on the website www.cbs.nl and in the background document Van Bruggen et al. (2015). </t>
  </si>
  <si>
    <t>Livestock population is obtained from national statistics of the Central Statistical Office. IPCC Tier 1 method is applied using default CH4 Emission Factor = 8 kg CH4/head/year.</t>
  </si>
  <si>
    <t>NIR 2020</t>
  </si>
  <si>
    <t>General census to agriculture and animal husbandry activities are made every 10 years by the National Statistical Institute (INE), Farm Structure Survey takes place every 2-3 years, and also livestock numbers for cattle, swine, sheep and goats are estimated annually through the use of the National Animal Registration database. Using all data sources, the INE built consistent tie series of annual livestock numbers from 1987 to 2016.
Like for non-dairy cattle, the database compiled in 1998 by the Ministry of Agriculture (MAM) contains information for 12 native Portuguese breeds of sheep, including: number of registered animals, number of producers, products (milk, meat, wool), reproductive period, weaning age, age at slaughtering, weight and territorial distribution. Feed intake estimates and GE by cattle subcategory were calculated using IPCC equations of the energy model. An estimate was done individually for each breed and distinctly for ewes, lambs (for slaughtering), and males (rams and young males)</t>
  </si>
  <si>
    <t>Total animal number data are provided by Romanian National Institute for Statistics (NIS) and expert judgement. It contains data on eight different livestock types, including sheep (ewes of milk and fitted, reproducers rams and other sheep). Data before 2003 are available only in large aggregates and were extrapolated from the reference year 2004, based on the share of the sub-categories, taking the assumption that livestock structure did not change drastically even though the absolute numbers did. Calculation of GE based on an average rations, both in summer and in winter following the method of Stoica (1997). GE is calculated from the caloric value of the main feeding stuff categories (proteins, fat, pulp, and unnutrous substances). DE (%) is calculated using animal type specific feed rations, and considering the feed-specific coefficients of gross energy and digestable energy. For default parameters, values for developing countries and Eastern Europe were used. For Ym, default values are used. For sheep, national emission factors were developed in the context of the implementation in 2011 of the study `Elaboration of national emission factors/other parameters relevant to NGHGI Sectors Energy, Industrial Process, Agriculture and Waste, to allow for the higher tier calculation methods`-the emissions factors were based on national gross energy intake- GE (based on national forage rations and the associated caloric content) and default methane conversion factors (Ym).</t>
  </si>
  <si>
    <t xml:space="preserve">Activity data are based on bottom-up statistical information at district level, available for detailed categories such as mature ewes, growing lambs and other mature sheep. The aggregation of input parameters is performed as weighted average. Statistical Office of the Slovak Republic provides national data of annual livestock numbers on a detailed level. These data are based on livestock counts held in 31 December of each year. For more detailed dividing was using questionnaire survey from the Research Institute for Animal Production Nitra.
DE calculated as weighted average of measured values. Ym based on expert judgment, in line with IPCC 2006 GL default values. GE calculated by animal sub-category using IPCC 2006 GL equations, using typical national breed conditions.Emissions for sheep are estimated on the basis of detailed classification of animals into two categories: milk sheep (ewes, ewe lambs, mated yearlings, rams) and beef sheep (ewes, ewe lambs, mated yearlings, rams). The emission factors are calculated as weighted average from these four categories based on gross energy intake (milk productivity, wool productivity, specific average methane conversion rate and other country specific information). </t>
  </si>
  <si>
    <t>The total number of sheep is estimated on the basis of data on breeding sheep for the period 1992 to 1997 by applying the interacting ratio between breeding sheep and all sheep in 1997. For the time prior to 1992, the numbers from old statistical yearbook are taken. Considering the rather small number of sheep Tier 1 methodology and default EFs from the IPCC (2006) guidelines have been used for estimating methane emissions; 8 kg of methane annually per head for sheep.</t>
  </si>
  <si>
    <t>NIR 2018</t>
  </si>
  <si>
    <t>5.2.2.3</t>
  </si>
  <si>
    <t xml:space="preserve">Animal numbers are from zootechnical documents, livestock surveys and agricultural statistics yearbooks published by official organizations (Ministry of Agriculture, Fisheries and Food (MAPA)). Statistics are available for November. Methodologies for the calculation of zootechnical parameters and emission factors are from the zootechnical documents mentioned. CS methodology has been developed on the basis of the feed and energy requirement balances defining a typical feed composition. Data are used at higher disaggregation by regions and animal categories. </t>
  </si>
  <si>
    <t xml:space="preserve">The Farm Register provides annual information on the total number of animals of different categories on Swedish farms, according to the situation prevailing in mid-June of that year and thus is considered to be equivalent to a one-year average. </t>
  </si>
  <si>
    <t xml:space="preserve">Livestock population data are reported annually from the four Devolved Administrations of the UK (i.e. England, Wales, Scotland and Northern Ireland), based on the annual June Agricultural Survey for each country. These data are adjusted to account for any lambs born and slaughtered prior to the June census. The ewe category includes replacement breeding sheep and cull ewes, as well as the ewes and ewe lambs that were successfully lambed in the survey year. The lamb category includes slaughtered lambs and those retained for breeding.  The UK sheep sector has a complex structure, consisting of hill, upland and lowland systems. Production characteristics including live weights, growth rates and lamb finishing age are country- and system-specific, with disaggregation of total sheep to the various systems being informed by the survey of Wheeler et al. (2012). A Tier 3 approach is used to calculate enteric methane emissions from sheep, based on a metabolisable energy (ME) balance using country- and system-specific production and diet characteristics. The ME balance equations are used to derive dry matter intake and enteric methane emissions are calculated according to an empirical relationship between CH4 emission and DM intake based on a large UK dataset._x000D_
 Livestock data were provided from each of the Crown Dependencies (Isle of Man, Guernsey and Jersey) whilst Latin American emission factors were applied to all Overseas Territories (Cayman Islands, Falkland Islands, Montserrat and Bermuda) or sourced from FAO. </t>
  </si>
  <si>
    <t>3.B.1</t>
  </si>
  <si>
    <t>Statistik Austria (2019) provides national data of annual livestock numbers on a detailed level. National values for dairy cows depend on milk yield and corresponding feed intake data. Feed intake was worked out by Erich Poetsch (2005) based on Gruber and Steinwidder (1996). VS excretion was calculated following equation 10.24 of the 2006 IPCC GL.
AWMS distribution for 2005 was taken from the research project “Animal husbandry and manure management systems in Austria” (Amon et al. 2007), a comprehensive survey on the agricultural practice in Austria. In submission 2019 new AWMS data for 2017 became available as a new investigation on Austria’s agriculture practice has been carried out (“Surveys on manure management from  agricultural livestock farming in Austria”, PÖLLINGER et al. 2018). For the year 1990 the AWMS data is based on (Konrad 1995). In the CRF Tables yard, deep litter and aerobic treatment are  summarised under the MMS “other”. For liquid systems a national MCF value obtained from peer reviewed publications (AMON et al. 2002a, 2006, 2007a) based on a three-year measurement campaign was used. For the other systems, the 2006 IPCC default MCF values for ‘cool climate regions’ were used. For anaerobic digesters the MCF was set to 2%, based on FNR (2010) and expert judgement, B0 is default.</t>
  </si>
  <si>
    <t>The fraction manure handled in each management system (MS%) is region-specific and can differ slightly. The allocation of animals to AWMS originate in Flanders from the Manure Bank of the Flemish land Agency (VLM). In Wallonia, the allocation of animals to each animal waste management system (AWMS) comes from the STATBEL agricultural census of 1992 and 1996, where those data were published by animal type. Those data are not collected yearly by the STATBEL given their slow pace of change. Cattle (with exception of slaughter calves) spend more or less 50% of their lifetime on pasture. The amount of manure that is exported (net export) or which is processed, is inventoried by the Manure Bank of the VLM and yearly published as the ‘manure balance’ in the progress reports. 
In the Walloon and Brussels region, emission factors for each animal category have been developed by Siterem 2001. Those factors take into account the type and volume of manure produced during the time spent in stables, its density and carbon content, and its carbon volatilisation ratio. The resulting EF are comparable to the default IPCC for cool climate.  Because of the availability of detailed statistics on livestock composition in Flanders, including data on e.g. slaughter weights, a more extended variant of the IPCC methodology has been applied. Accounting for the fact that the weight of the cattle over the whole lifetime is not the same as the slaughter weight, the weight is integrated from birth to slaughtering. A study performed by the Flemish Institute for Technological Research (Vito), indicates that CH4 emissions during manure processing are negligible.</t>
  </si>
  <si>
    <t>NIR 2019, p.190</t>
  </si>
  <si>
    <t>5.3.2</t>
  </si>
  <si>
    <t>Bo is IPCC default, VS estimated from country-specific gross energy intake. A survey conducted with the Agricultural University of Plovdiv, provided data about the distribution of AWMS. The survey provided data for 4 pillar years – 1995, 2000, 2005 and 2010. MCF is default.</t>
  </si>
  <si>
    <t>Activity data on animal numbers is given under categories 3A. Emissions were recalculated for the entire 1990-2012 period due to changes in methodology (2006 IPCC guidelines 2006), also accounting for new country specific data for all animal categories and manure management systems.National emission factors were developed for all animal species with the assistance of experts from the Faculty of Agriculture, University of Zagreb.</t>
  </si>
  <si>
    <t>5.3.</t>
  </si>
  <si>
    <t>The waste from cattle is collected and left to dry before applied on land for soil improver (solid storage and dry lot). EF is calculated using equation 10.23 of IPCC guidelines.</t>
  </si>
  <si>
    <t>Cattle population comes from the Czech statistical office (CzSO). GE values based on a national study (Kolář et al., 2004). VS calculated from Bo, ASH and MCF, given by Dämmgen et al. (2012).Default EFs for Western Europe. New national data on the distribution of manure management practices across AWMS were collected and updated (Kvapilík J. 2010).</t>
  </si>
  <si>
    <t>Bo is IPCC default. MCF for cattle is a national value. The calculation of VS is based on the amount of manure excreted. All data required to calculate VS excretion are based on Danish Normative data except of grazing days for dairy cattle and heifers.Since 2005, all farmers have to report to the Danish  AgriFish Agency (DAFA)  information concerning the use of housing type. Before 2005 there are no official statistics  which cover  the distribution of animals according to housing type. The distribution is, therefore, based on expert judgement from the Danish Agricultural Advisory Service (DAAS) and DCA. Approximately 90-95 % of Danish farmers are members of DAAS. 
Basically most of the manure is stored in Denmark under cold conditions (&lt;5-10 degrees). A significant share of cattle and pig slurry is treated in biogas plants (DEA 2010). The Danish Energy Agency  www.ens.dk  (DEA) provides also data on manure used in biogas plants.The calculation of CH4 emissions from manure management are based on manure excretion instead of feed intake.
National MCF for liquid cattle and swine manure, including results of national studies on MCF from slurry treated in anaerobic digestion systems.</t>
  </si>
  <si>
    <t>Calculations in cattle manure management are performed at country-level using weighed average country-specific activity data. In 2020 submission, the distribution of cattle MMS was updated based on the results of the study by Estonian University of Life Sciences and the EERC (2018). As the study covered the years 1990, 1995, 2000, 2005, 2010 and 2015 the values for the distribution of MMS in-between of those years were interpolated. Ratios of feed digestibility were obtained from (Kaasik et al., 2002).  Country-specific Efs are higher than IPCC default because of the high amount of manure stored in liquid/slurry systems.</t>
  </si>
  <si>
    <t>A.3.2_IV, 5.3.1.1.1</t>
  </si>
  <si>
    <t>The country-specific emission factors for each cattle subcategory have been calculated using the IPCC Tier 2 methodology (2006 IPCC Guidelines, Eq. 10.23 on page 10.41). In the calculation of emission factors, both IPCC default values and country-specific data have been used. For cattle, emission factors have been calculated using the 2006 IPCC Guidelines’ default values for ash content of manure, Methane Producing Potential (Bo) and Methane Conversion Factor (MCF). The values of digestible energy (DE) and gross energy intake (GE) for cattle from enteric fermentation are used in calculating volatile solids excretion (VSi) according to the IPCC equation (the 2006 IPCC Guidelines, Eq. 10.24). The distribution of animal manure management systems (slurry, solid storage, deep litter, pasture) is country-specific and estimated based on farm surveys.</t>
  </si>
  <si>
    <t>Surveys on the distribution of national animal housing systems were carried out in 1994, 2001, and 2008 and allow thus to cover the evolution of the systems in time. Distribution of manure over AWMS takes into account the time the animal spent within the housing and outside (pasture or yard) as well as the share of solid and liquid systems. As only days which were spent entirely in the housing systems were counted, 4 hours/day during the grazing period were added for dairy cattle to account for time they spent in the housings. Distribution over AWMS is interpolated between the years 1994, 2001 and 2008 and has been kept constant after 2008.For cattle, VS is estimated from the results of MONDFERENT project, based on energy needs (fodder units), which are transformed into net energy, then in digestible energy and finally in digestible organic matter ingested. From this, VS is deduced. Foir dairy cattle the calculation of VS is based on milk production and can vary with time. MCFs used correspond to cold climate.</t>
  </si>
  <si>
    <t xml:space="preserve">Animal number see categories 3A.
For all animal categories CH4 emissions are calculated in accordance with the Tier 2 methodology.
The VS excretions are calculated for dairy cows, other cattle, swine and poultry (exception: geese) using the national procedure of DÄMMGEN et al. (2011). The input data for the VS calculation include: dry-matter intake, digestibility of organic matter and ash content of feed. The VS excretions, calculated with national input data, for dairy cattle, other cattle, swine and poultry. For mature sheep, goats and heavy horses, the default VS values pursuant to IPCC (2006), Table 10A-9, have been used.
The GAS-EM inventory model is used to calculate CH4 emissions from enteric fermentation and VS excretions of agricultural livestock.
The German inventory uses annual frequency distributions for the various husbandry systems (proportions for grazing / housing; proportions for different housing systems), storage systems and manure-application techniques and time allotted to grazing, by animal sub-categories.
For the years 1990 through 1999, the frequency distributions for the various housing systems, storage systems and application techniques, and the various time periods allotted to grazing, were obtained with the help of the RAUMIS (Regionalisiertes Agrar- und UmweltInformationsSystem für Deutschland – Regionalised Agricultural and Environmental Information System for Germany) agricultural sector model. The data that entered into RAUMIS included specialised national statistics at the sectoral and district levels, standardisation data of the Association for Technology and Structures in Agriculture (KTBLNormdaten) relative to description of production processes, data from the Economic Accounts for Agriculture (EAA), special evaluations of the Federal Ministry of Food and Agriculture (population-size-class distribution) and survey data. Where relevant statistical data were missing, models were formulated with the aid of experts. Updating of the RAUMIS data was no longer possible after 1999. The first subsequent year for which it was possible to obtain current data was 2010. Those data were provided by the 2010 agricultural census (Landwirtschaftszählung 2010; LZ 2010), as well as by surveys, for calendar year 2010, of agricultural production methods and of manure application. In most cases, gaps between those data and the RAUMIS data of 1999 have been closed via linear interpolation. No data are available for the years 2011 through 2015. For this reason, the LZ 2010 data are also used for those years.
The applicable fractions for anaerobic digestion of liquid and solid manure of cattle, swine and poultry in biogas plants, and the applicable numbers of gas-tight systems for storage of digestion residues, have been re-derived by the KTBL for the entire 1990 – 2015 time series (KTBL, 2014). 
Emissions reductions due to biogas digesters are considered. VS is obtained from dry matter intake using a national method (Daemmgen et al., 2011). Feed digestibility and ash content of the feed components are given from feed producers and Roesemann et al. (2017). For B0, a national factor is used (Daemmgen et al., 2012). For MCF, IPCC (2006) for annual mean temperature of less than 10 degree Celsius; for liquid manure with cover the conservative MCF for liquid manure without cover was taken;  for deep litter and pasture/range/paddock IPCC (2000) default. In Germany, in regions with annual mean temperature above 10ºC (Rheintal, Ruhrgebiet) livestock production is less significant. The MFC of biogas installations is obtained from leakage rate of the fermenter, the residual amount and the MCF of the storage of the digested manure based on IPCC 2000 (Roesemann et al. 2017). Leakage rate is set to 1%; for the calculation of the residual CH4 see Roesemann et al. (2017). The share of digested manure stored gas tight (MCF=0) or not is from KTBL. </t>
  </si>
  <si>
    <t xml:space="preserve">Values referring to Near East and Mediterranean category for the allocation of manure to AWMS per animal species was followed. However, in some cases country-specific data was used based on the judgement of experts from several institutes (Agricultural University of Athens, Ministry of Rural Development and Food, Department of Animal Production at the School of Agricultural Technology, Office of Rural Development of the Prefecture of Thessaloniki). Country-specific data for dairy cattle was considered. Dairy cattle are mainly stall or housed and they are used for milk production. Only for a small share of their life they are in pasture. The manure produced from them is mainly managed in solid storage and dry lot systems. In liquid management systems, which is a practise in some new units, manure separation of liquid-solid is performed. Most of the solid manure produced is stored in piles and is treated with solid practices, while 15% of solid is drifted by the liquid, stored in tanks and it is treated according to liquid practices. The percentage of dairy cattle farms that use liquid-solid separation systems is about the 40% of the total for dairy cattle. </t>
  </si>
  <si>
    <t>Country-specific VS is calculated for cattle from the country-specific gross energy intake. The CS GE is calculated based on feeding statistics provided by the Research Institute of Agricultural Economics. Nutritional values of feedstuffs were taken from the Hungarian Nutrition Codex, 2004.  Hungarian conditions for manure management were determined processing and synthesizing statistics from the HCSO’s General Agricultural Censuses conducted in 2000 and 2010, Farm Structure Surveys, conducted in 2003, 2005, 2007, 2013, 2016, annual data for the period 2004-2016 from the Nitrate Database, reports on agricultural waste such as manure. Nitrate Database covers 80-90% of Cattle livestock.  Expert judgments were drawn on to the further stratification of primarily data e.g. to stratify natural crust cover and deep litter by mixing and frequency of removals._x000D_
In the case of cattle, 80% of liquid manure is assumed to be covered with natural crust, and no mixing for deep litter.</t>
  </si>
  <si>
    <t xml:space="preserve">CS, D </t>
  </si>
  <si>
    <t>Emission factors for manure management were calculated for cattle and sheep using data compiled in the livestock population characterization. For all other livestock categories IPCC default values (based on information in the 2006 Guidelines) were used. In order to calculate emission factors from manure management, daily volatile secretion (VS) rates have to be calculated first. VS are calculated using gross energy intake per day in the livestock population characterisation and national values for digestible energy and ash content of feed (cf. chapter 6.2.3). Maximum methane producing capacity values are taken from the 2006 Guidelines. They are 0.17 m3/kg VS for non-dairy cattle, 0.19 m3/kg VS for sheep, and 0.24 m3/kg VS for dairy cattle. Methane conversion factors (MCF) for the three manure management systems used in cattle and sheep farming, i.e. pasture/range/paddock, solid storage and liquid/slurry are taken from the 2006 Guidelines. The fractions of total manure managed in the different manure management systems impact not only CH4 emissions from manure management but also N2O emissions from manure management and in consequence N2O emissions from agricultural soils. The fractions used are based on expert judgement (Sveinsson, oral communication; Sveinbjörnsson, oral communication; Dýrmundsson, oral communication) and are assumed to be constant since 1990 except for mature dairy cattle. The average amount of time mature dairy cattle spend on pasture has increased from 90 to 100 days over the last 20 years. Heifers spend 120 days per year on pasture whereas cows used for meat production spend 11 months on grazing pastures. Young cattle and steers are housed all year round. All cattle manure, i.e. not spread on site by the animals themselves, is managed as liquid/slurry without natural crust cover. Sheep spend 5.5 months on pasture and range; this includes the whole life span of lambs. 65% of the manure managed is managed as solid storage, the remaining 35% as liquid/slurry (Table 5.11). Emission factors both calculated with volatile solid excretion rates, methane conversion factors, and manure management fractions as well as IPCC default values for other livestock categories than cattle and sheep were used to calculate methane emissions from manure management and are shown in Table 5.12.</t>
  </si>
  <si>
    <t>Animal number see categories 3A.
The Farm Facilities Survey (Hyde et al., 2008) provided detailed data on manure management practices to support the adoption of a higher tier method. The Farm Facilities Survey was conducted on a representative sample of farms, the results of which are available at both national level and for each of the three designated Nitrates Directive regions. The proportioning of Manure Management Systems (MMS) within the model is undertaken on an individual subsystem basis. The partitioning of the year into pasture and housing periods is based on expert opinion in conjunction with the results of the Farm Facilities Survey (Hyde et al., 2008) for each particular subsystem. Having derived the time spent at pasture and the time spent in housing for cattle, the Farm Facilities Survey is used to determine the partitioning of liquid and solid manures to MMS within the housing period, and the estimation of the number of animals that are out-wintered (i.e. at pasture all year round).
Approximately two-thirds of animal manure nitrogen is excreted at pasture annually, reflecting the relatively short period that cattle are housed in Ireland. In 2013 the bulk of cattle manures in housing were managed in pit storage systems (93.8 per cent and 76.0 per cent for dairy cattle and other cattle respectively) for eventual spreading on agricultural lands. The remainder of animal manures produced in-house are in deep bedding systems.The analysis of the feeding regime for cattle (O’Mara, 2007) included a full evaluation of the organic matter content of the feeds applicable to the 11 classifications that characterise the national herd, which facilitates the estimation of their respective levels of organic matter excretion. The emission factors for manure management are derived using the quantified organic matter excretion as volatile solids (VS), the methane production potential (BO) of manure, the allocation to manure management systems based on the farm facilities survey (Hyde et al., 2008) and the corresponding values of MCF (methane conversion factor) given for the cool climate (≤ 10°C) zone in Table 10.17 of the 2006 IPCC guidelines. Ireland uses the value of 0.24 m3 CH4/kg VS as outlined in Table 10A-4 of the 2006 IPCC guidelines for Bo for all cattle based on input from agricultural experts who advise that the methane potential of dairy cattle manures and non-dairy cattle manures in Ireland is the same, given the similarity of their grass-based feeding systems. Volatile solids values for dairy cows and non-dairy cattle are estimated using the information provided in O’Mara (2007). These values differ from the default values provided in the IPCC Good Practice Guidance due to the higher digestibility of feeds in Ireland. The default digestibility of 60 per cent is very low in comparison to the digestibility of silage (70 per cent), grazed grass (80 per cent) and concentrates (80 per cent). Grazed grass and silage make up the majority of feed intake of cattle in Ireland due grass based production systems.</t>
  </si>
  <si>
    <t>VS production is based on the average production of slurry and solid manure and the factors proposed by Husted (Husted, 1994; CRPA, 2006[a]).Distribution of housing systems based on CRPA surveys (CRPA, 2006[a]; Bonazzi et al., 2005; APAT, 2004[a]; APAT, 2004[b]) and on the 2010 Agricultural Census. Liquid system, solid storage and other management systems are considered according to their significance and major distribution in Italy. Since 2006 submission, several parameters have been updated: average weight, production of slurry and solid manure and the nitrogen excretion rates. The source for updating these parameters was the Nitrogen Balance Inter-regional Project. A national census on biogas production/technology can be found in CRPA and CRPA/AIEL (CRPA, 2008; CRPA/AIEL 2008). Biogas production data are collected every year by the National Electric Network (TERNA, 2011). A country-specific methodology for estimating the amount of manure sent to the bio-digesters and the amount of methane produced, to be subtracted from the total amount of methane deriving from manure management has been applied. For estimating slurry and solid manure EFs and the specific conversion factor, a detailed methodology (Method 1) has been applied at a regional basis. Then, a simplified methodology, for estimating EFs time series, has been followed (Method 2). Emission estimations are drawn up on a regional basis, based on average regional monthly temparatures, amount of slurry and solid manure produced by livestock category and management techniques for the application.</t>
  </si>
  <si>
    <t>The distribution of different manure management systems is based on research made by Latvian university of Agriculture (2015). Systems reported in the inventory are liquid, solid storage and dry lot, pasture range and paddock and anaerobic digester.For dairy cattle, Tier 2 is used to calculate the emission factor using equation 10.22 of 2006 IPCC guidelines.</t>
  </si>
  <si>
    <t xml:space="preserve">Chapter 5.3 Manure management </t>
  </si>
  <si>
    <t>Information on manure management systems was collected during the investigation (2012 Study: Survey and evaluation of CH4 and N2O emissions content in manure management systems of Lithuania) also taking into account expert judgement.
Assumption on manure fraction that remains on pasture is based on dairy and non-dairy cattle grazing time period. Default values of MCF is taken from 2006 IPCC Guidelines. GE value is estimated using the same method as in 3.A. Enteric fermentation category.
CS CH4 producing capacity is used in the estimations.</t>
  </si>
  <si>
    <t>Chapter 5.3 Manure management - CH4 emissions</t>
  </si>
  <si>
    <t>Population and methane emission growths are exactly the same as in enteric fermentation. The allocation of AWMS for dry lot is included in solid storage.</t>
  </si>
  <si>
    <t>The time-series for animal numbers is a combination of data from censuses published by the National Statistics Office. Remaining gaps in the data prior to 2000 are filled using a 5-year moving average, while those post 2000 are interpolated/extrapolated, as deemed applicable. Cattle weights are taken from different reports, or through personal communication with experts in the field; such sources include Jackson, 2001 (Dairy Cows) and Tonna K. (NLC, Bulls, Calves and Growing Cattle). Total Milk and cow milk fat content are obtained annually from NSO and Malta Dairy Products respectively. Milk yield is then calculated from the Total Milk produced, supplied by NSO. Feed concentrate/forage proportions have been provided by Tonna, K. (personal communication). Emission factors are taken from the IPCC Guidelines, 2006. Volatile slids are calculated using equation 10.24, while the MM CH4 emission factors are calculated using equation 10.23 of the guidelines. Urinary energy and manure ash content as fraction of dry matter intake are taken from the IPCC guidelines, p10.42 and 10.43 respectively. Bo and MCF were taken from Table 10A-4  (solid storage, Western European, Temperate regions 19⁰C).</t>
  </si>
  <si>
    <t xml:space="preserve">In the Netherlands animal manure is stored in cellars under the slatted floors of animal houses, and when it becomes full, it is pumped into outside storage facilities; according to this, MCF is calculated (Van Schijndel, 2006). For solid system, IPCC default is used. For manure management  of partial grazing systems of dairy cattle, a calculation method is used from Ogink et al. (2014) from 2002 onwards. The amount of time spent grazing was adjusted from 10 to 8 hours per day from 2006 onwards. The share of solid and liquid manure in animal houses (ant therefore emissions) of these partial grazing systems is not equal.Data used in the calculation and resulting EFs are in Van Bruggen et al., 2015.
Country-specific EFs are calculated annually, based on data on country-specific data on manure characteristics (VS, Bo) and manure management system conditions (storage T and period), for both MMS (solid and liquid) within the key animal categories. 
</t>
  </si>
  <si>
    <t xml:space="preserve">For cattle volatile solids (VS) are estimated based on equation 10.24 in IPCC 2006 GL with the use of specific GE and DE parameters, urinary energy expressed as fraction of GE was assumed as 0.04 (IPCC 2006) while ASH content as 0.08 (IPCC 2006). Bo is taken from IPCC 2006. Country specific data on the animal waste management systems (AWMS) come from [Walczak 2006, 2009, 2011, 2012, 2013]. The fractions of manure managed in given AWMS for cattle were assessed on an annual basis for periods 1988-2002 and 2004-2012, data for 2003 was interpolated between 2002 and 2004. The share of pastures and solid storage were assessed for the key years: 1988-1989 and for 2004-2012 and the values in-between were interpolated.
MCFs are IPCC default values. Reduction measures related to covering the tanks with liquid manure are taken into account in emission calculations what is in line with NH3 emission inventory. </t>
  </si>
  <si>
    <t>5.3.2.1</t>
  </si>
  <si>
    <t xml:space="preserve">Use of country specific information concerning the quantity of manure produced per animal and the share of each manure management system that is used for each animal type. Fraction of manure handled in each manure management system is established using expert opinion, and was last updated in 2010. For dairy cattle, the trend 1990-2010 was revised based on the information  collected from the Agricultural Census (RA09) and on the information resident in the National Animal Registration database (SNIRA). Since no new data is available (next General census will be in 2019), for 2016 the same distribution as in 2010 is assumed. _x000D_
MCF for each MMS are IPCC 2006 default. Implied emission slight differ from the ones obtained using the IPCC defaults because dairy cows in pasture are more common in Portugal than the default assumption of IPCC; daily spread and usage as fuel are rare; and there are no substantial seasonal variations in the share of management systems. </t>
  </si>
  <si>
    <t xml:space="preserve">MCF for each MMS are IPCC 2006 default. Implied emission slight differ from the ones obtained using the IPCC defaults because dairy cows in pasture are more common in Portugal than the default assumption of IPCC; daily spread and usage as fuel are rare; and there are no substantial seasonal variations in the share of management systems. </t>
  </si>
  <si>
    <t>Activity data as described under 3A1._x000D_
National values are available for gross energy intake (GE) and digestible energy (DE) as described under categories 3A, excretion rates (VS), fraction of animal species/category i’s manure handled using manure system (MS)._x000D_
IPCC (2006) default values were applied for ASH, Bo, UE (urinary energy expressed) and MCF.Distribution of AWMS according expert opinion, varying with the years. Systems considered: anaerobic lagoon, liquid slurry, daily spread, solid storage, dry lot, pasture/range/paddock, pit storage, poultry manrue with bedding, and poultry manure without bedding. For 3B (N2O), dry lot is reported together with solid storage.</t>
  </si>
  <si>
    <t xml:space="preserve">Data on the number of livestock were the same as those used for calculating methane emissions from enteric fermentation. Annual quantities of volatile solids excreted via faeces were estimated by means of data gathered while estimating the extent of enteric fermentation. The equation that was laid down by IPCC (2006) was applied. Through estimated intake of gross energy, the amount of volatile solids is directly linked to the production intensity (to milk production or daily weight gain). The fraction of individual manure management systems was estimated on the basis of the results of farm census data from 1991 and 2000.The annual emitted amount of methane (EM MANURE) was estimated according to the equation: EM MANURE = VS (kg/day) × 365 days/year × B0 (m3/kg VS) × 0.67 kg/m3 × MCF For methane producing capacity of manure (B0) the value of 0.24 m3/kg VS was considered for dairy cows and the value 0.17 m3/kg VS for other bovine animals (IPCC, 2006). The methane conversion factor MCF, which tells us what fraction of methane producing capacity of manure is actually used, was calculated on the basis of fractions of individual manure storage systems and partial manure conversion factors for the average temperature 12 °C, which were found in appropriate tables (IPCC, 2006). Methane conversion factors 0.13, 0.20, 0.02, 0.20, 0.00 and 0.01 were used for liquid manure storage with natural crust cover, liquid manure storage below animal confinements, solid manure storage in heaps, solid manure in deep bedding systems, anaerobic digesters and grazing, respectively. </t>
  </si>
  <si>
    <t xml:space="preserve">Animal numbers are from zootechnical documents, livestock surveys and agricultural statistics yearbooks published by official organizations (Ministry of Agriculture, Fisheries and Food (MAPA)). Data are used at higher disaggregation by regions and animal categories. Statistics are available for May and November, so both data are used to calculate an annual average. Data from new zootechnical document have been used. VS is calculated based on energy needs and typical diets. Bo and MCF are from IPCC 2006 guidelines. Data for waste management systems is from IPCC guidelines (Table 10A). </t>
  </si>
  <si>
    <t xml:space="preserve">Information on waste management systems is collected from the surveys published in the biannual statistical report on the use of fertilisers and animal manure in agriculture (Statistics Sweden, MI 30-series).  Three manure management systems are considered apart from grazing animals: liquid systems (including semi-liquid manure), solid storage and deep litter (sometimes categorised as "other" in the national inventory). National estimates of stable periods are collected from the statistical report on use of fertilisers and animal manure in agriculture. This information has been available biannually since 1997. Before 1997, the data are extrapolated to 1990._x000D_
Since dairy cows are often put in the stables at night, the data on stable periods for this animal category is combined with an assumption that 38% of its manure was produced in the stable during the grazing period (calculated according to the STANK model, Swedish Board of Agriculture, 2005).The VS value used is IPCC default. The B0i and MCF factors used are the default values in the Good Practice Guidance, except for the MCF for liquid manure, where the value of 3.5 % is used. This value was developed by Rodhe et al. 2008 and is considered to be more appropriate for Swedish conditions. Emissions from grazing animals are included.  </t>
  </si>
  <si>
    <t xml:space="preserve">Default B0; VS calculated following a Tier2 approach, based on estimated GE intake from the Tier 3 modelling of enteric CH4. Country-specific data on the proportion of manure managed in the different AWMS data derive from a number of sources, including published ad-hoc surveys (e.g. Smith et al., 2000a, 2001b, 2001c; Sheppard 1998, 2002; Webb et al., 2001) and, more recently, relevant data from the Farm Practices Surveys for England and a time series is included to reflect changes in practice over time. It also takes into account the limitations established by law about nitrogen application in nitrate vulnerable zones (NVZ), which supposes reduced allocation of manure to daily spread. Use of IPCC default methane conversion factors for the different AWMS with the exception of liquid/slurry systems with a natural crust cover, where no reduction in the MCF value is assumed in accordance with recent literature evidence . </t>
  </si>
  <si>
    <t>Statistik Austria (2019) provides national data of annual livestock numbers on a detailed level. Specific values on VS excretion were calculated from typical Austrian diets under organic and conventional management, following equation 10.24 of the 2006 IPCC GL. As no major changes in diets of non-dairy cattle occurred in the period 1990-2016, gross energy intake and VS excretion rate is considered constant along the time series. AWMS distribution for 2005 was taken from the research project “Animal husbandry and manure management systems in Austria” (Amon et al. 2007), a comprehensive survey on the agricultural practice in Austria.  In submission 2019 new AWMS data for 2017 became available as a new investigation on Austria’s agriculture practice has been carried out (“Surveys on manure management from  agricultural livestock farming in Austria”, PÖLLINGER et al. 2018).For the year 1990 AWMS data is based on (Konrad 1995). In the CRF Tables yard, deep litter and aerobic treatment are  summarised under the MMS “other”.   For liquid systems a national MCF value obtained from peer reviewed publications (AMON et al. 2002a, 2006, 2007a) based on a three-year measurement campaign was used. For the other systems, the 2006 IPCC default MCF values for ‘cool climate regions’ were used. For anaerobic digesters the MCF was set to 2%, based on FNR (2010) and expert judgement, B0 is default.</t>
  </si>
  <si>
    <t>The fraction manure handled in each management system (MS%) is region-specific and can differ slightly. The allocation of animals to AWMS originate in Flanders from the Manure Bank of the Flemish land Agency (VLM). In Wallonia, the allocation of animals to each animal waste management system (AWMS) comes from the STATBEL agricultural census of 1992 and 1996, where those data were published by animal type. Those data are not collected yearly by the STATBEL given their slow pace of change. Cattle (with exception of slaughter calves) spend more or less 50% of their lifetime on pasture. The amount of manure that is exported (net export) or which is processed, is inventoried by the Manure Bank of the VLM and yearly published as the ‘manure balance’ in the progress reports. In the Walloon and Brussels region, emission factors for each animal category have been developed by Siterem 2001. Those factors take into account the type and volume of manure produced during the time spent in stables, its density and carbon content, and its carbon volatilisation ratio. The resulting EF are comparable to the default IPCC for cool climate.  Because of the availability of detailed statistics on livestock composition in Flanders, including data on e.g. slaughter weights, a more extended variant of the IPCC methodology has been applied. Accounting for the fact that the weight of the cattle over the whole lifetime is not the same as the slaughter weight, the weight is integrated from birth to slaughtering. A study performed by the Flemish Institute for Technological Research (Vito), indicates that CH4 emissions during manure processing are negligible.</t>
  </si>
  <si>
    <t>Bo is IPCC default, VS estimated from country-specific gross energy intake.A survey conducted with the Agricultural University of Plovdiv, provided data about the distribution of AWMS. The survey provided data for 4 pillar years – 1995, 2000, 2005 and 2010. MCF is default.</t>
  </si>
  <si>
    <t>Activity data on animal numbers is given under categories 3AEmissions were recalculated for the entire 1990-2012 period due to changes in methodology (2006 IPCC guidelines 2006), also accounting for new country specific data for all animal categories and manure management systems.National emission factors were developed for all animal species with the assistance of experts from the Faculty of Agriculture, University of Zagreb.</t>
  </si>
  <si>
    <t>Cattle population comes from the Czech statistical office (CzSO). GE values based on a national study (Kolář et al., 2004). VS calculated from Bo, ASH and MCF, given by Dämmgen et al. (2012). Default EFs for Western Europe. New national data on the distribution of manure management practices across AWMS were collected and updated (Kvapilík J. 2010).</t>
  </si>
  <si>
    <t>Bo is IPCC default. MCF for cattle is a national value. All data required to calculate VS excretion are based on Danish Normative data except of grazing days for dairy cattle and heifers.Since 2005, all farmers have to report to the Danish  AgriFish Agency (DAFA)  information concerning the use of housing type. Before 2005 there are no official statistics  which cover  the distribution of animals according to housing type. The distribution is, therefore, based on expert judgement from the Danish Agricultural Advisory Service (DAAS) and DCA. Approximately 90-95 % of Danish farmers are members of DAAS. 
Basically most of the manure is stored in Denmark under cold conditions (&lt;5-10 degrees). A significant share of cattle and pig slurry is treated in biogas plants (DEA 2010). The Danish Energy Agency  www.ens.dk  (DEA) provides also data on manure used in biogas plants.The calculation of CH4 emissions from manure management are based on manure excretion instead of feed intake. 
National MCF for liquid cattle and swine manure, including results of national studies on MCF from slurry treated in anaerobic digestion systems.</t>
  </si>
  <si>
    <t>Calculations in cattle manure management are performed at country-level using weighed average country-specific activity data. In 2020 submission, the distribution of cattle MMS was updated based on the results of the study by Estonian University of Life Sciences and the EERC (2018). As the study covered the years 1990, 1995, 2000, 2005, 2010 and 2015 the values for the distribution of MMS in-between of those years were interpolated. Country-specific Efs are higher than IPCC default because of the high amount of manure stored in liquid/slurry systems.</t>
  </si>
  <si>
    <t>The country-specific emission factors for each cattle subcategory have been calculated using the IPCC Tier 2 methodology (2006 IPCC Guidelines, Eq. 10.23 on page 10.41). In the calculation of emission factors, both IPCC default values and country-specific data have been used. The distribution of animal manure management systems (slurry, solid storage, deep litter, pasture, drylot) is country-specific.
For cattle, emission factors have been calculated using the 2006 IPCC Guidelines’ default values for ash content of manure, Methane Producing Potential (Bo) and Methane Conversion Factor (MCF). The values of digestible energy (DE) and gross energy intake (GE) for cattle from enteric fermentation are used in calculating volatile solids excretion (VSi) according to the IPCC equation (the 2006 IPCC Guidelines, Eq. 10.24 on page 10.42). The distribution of animal manure management systems (slurry, solid storage, deep litter, pasture) is country-specific and is estimated using different data sources as no statistics available for inventory purposes exist in Finland. The distribution of animal manure management systems (slurry, solid storage, deep litter, pasture) is country-specific and estimated based on farm surveys.</t>
  </si>
  <si>
    <t>Surveys on the distribution of national animal housing systems were carried out in 1994, 2001, and 2008 and allow thus to cover the evolution of the systems in time. Distribution of manure over AWMS takes into account the time the animal spent within the housing and outside (pasture or yard) as well as the share of solid and liquid systems. Distribution over AWMS is interpolated between the years 1994, 2001 and 2008 and has been kept constant after 2008.For cattle, VS is estimated from the results of MONDFERENT project, based on energy needs (fodder units), which are transformed into net energy, then in digestible energy and finally in digestible organic matter ingested. From this, VS is deduced. VS is constant in time for non-dairy cattle. MCFs used correspond to cold climate.</t>
  </si>
  <si>
    <t xml:space="preserve">Animal number see categories 3A.
For all animal categories CH4 emissions are calculated in accordance with the Tier 2 methodology.
The VS excretions are calculated for dairy cows, other cattle, swine and poultry (exception: geese) using the national procedure of DÄMMGEN et al. (2011). The input data for the VS calculation include: dry-matter intake, digestibility of organic matter and ash content of feed. The VS excretions, calculated with national input data, for dairy cattle, other cattle, swine and poultry. For mature sheep, goats and heavy horses, the default VS values pursuant to IPCC (2006), Table 10A-9, have been used.
The GAS-EM inventory model is used to calculate CH4 emissions from enteric fermentation and VS excretions of agricultural livestock.
The German inventory uses annual frequency distributions for the various husbandry systems (proportions for grazing / housing; proportions for different housing systems), storage systems and manure-application techniques and time allotted to grazing, by animal sub-categories.
For the years 1990 through 1999, the frequency distributions for the various housing systems, storage systems and application techniques, and the various time periods allotted to grazing, were obtained with the help of the RAUMIS (Regionalisiertes Agrar- und UmweltInformationsSystem für Deutschland – Regionalised Agricultural and Environmental Information System for Germany) agricultural sector model. The data that entered into RAUMIS included specialised national statistics at the sectoral and district levels, standardisation data of the Association for Technology and Structures in Agriculture (KTBLNormdaten) relative to description of production processes, data from the Economic Accounts for Agriculture (EAA), special evaluations of the Federal Ministry of Food and Agriculture (population-size-class distribution) and survey data. Where relevant statistical data were missing, models were formulated with the aid of experts. Updating of the RAUMIS data was no longer possible after 1999. The first subsequent year for which it was possible to obtain current data was 2010. Those data were provided by the 2010 agricultural census (Landwirtschaftszählung 2010; LZ 2010), as well as by surveys, for calendar year 2010, of agricultural production methods and of manure application. In most cases, gaps between those data and the RAUMIS data of 1999 have been closed via linear interpolation. No data are available for the years 2011 through 2015. For this reason, the LZ 2010 data are also used for those years.
The applicable fractions for anaerobic digestion of liquid and solid manure of cattle, swine and poultry in biogas plants, and the applicable numbers of gas-tight systems for storage of digestion residues, have been re-derived by the KTBL for the entire 1990 – 2015 time series (KTBL, 2014). Emissions reductions due to biogas digesters are considered. VS is obtained from dry matter intake using a national method (Daemmgen et al., 2011). Feed digestibility and ash content of the feed components are given from feed producers and Roesemann et al. (2017). For B0, a national factor is used (Daemmgen et al., 2012). For MCF, IPCC (2006) for annual mean temperature of less than 10 degree Celsius; for liquid manure with cover the conservative MCF for liquid manure without cover was taken;  for deep litter and pasture/range/paddock IPCC (2000) default. In Germany, in regions with annual mean temperature above 10ºC (Rheintal, Ruhrgebiet) livestock production is less significant. The MFC of biogas installations is obtained from leakage rate of the fermenter, the residual amount and the MCF of the storage of the digested manure based on IPCC 2000 (Roesemann et al. 2017). Leakage rate is set to 1%; for the calculation of the residual CH4 see Roesemann et al. (2013). The share of digested manure stored gas tight (MCF=0) or not is from KTBL. </t>
  </si>
  <si>
    <t>Values referring to Near East and Mediterranean category for the allocation of manure to AWMS per animal species was followed. However, in some cases country-specific data was used based on the judgement of experts from several institutes (Agricultural University of Athens, Ministry of Rural Development and Food, Department of Animal Production at the School of Agricultural Technology, Office of Rural Development of the Prefecture of Thessaloniki). Country-specific data for non-dairy cattle was considered.</t>
  </si>
  <si>
    <t xml:space="preserve">Country-specific VS is calculated for cattle from the country-specific gross energy intake. The CS GE were derived from the study of Kovács, 2013. In the calculation the available data, the Hungarian technological standards and expert judgments were combined to get the most reliable results. Hungarian conditions for manure management were determined processing and synthesizing statistics from the HCSO’s General Agricultural Censuses conducted in 2000 and 2010, Farm Structure Surveys, conducted in 2003, 2005, 2007, 2013, 2016, annual data for the period 2004-2016 from the Nitrate Database, reports on agricultural waste such as manure. Nitrate Database covers 80-90% of Cattle livestock. Expert judgments were drawn on to the further stratification of primarily data e.g. to stratify natural crust cover and deep litter by mixing and frequency of removals._x000D_
In the case of cattle, 80% of liquid manure is assumed to be covered with natural crust, and no mixing for deep litter._x000D_
</t>
  </si>
  <si>
    <t xml:space="preserve">NIR 2019 </t>
  </si>
  <si>
    <t>Animal number see categories 3A.
The Farm Facilities Survey (Hyde et al., 2008) provided detailed data on manure management practices to support the adoption of a higher tier method. The Farm Facilities Survey was conducted on a representative sample of farms, the results of which are available at both national level and for each of the three designated Nitrates Directive regions. The proportioning of Manure Management Systems (MMS) within the model is undertaken on an individual subsystem basis. The partitioning of the year into pasture and housing periods is based on expert opinion in conjunction with the results of the Farm Facilities Survey (Hyde et al., 2008) for each particular subsystem. Having derived the time spent at pasture and the time spent in housing for cattle, the Farm Facilities Survey is used to determine the partitioning of liquid and solid manures to MMS within the housing period, and the estimation of the number of animals that are out-wintered (i.e. at pasture all year round).
Approximately two-thirds of animal manure nitrogen is excreted at pasture annually, reflecting the relatively short period that cattle are housed in Ireland. In 2013 the bulk of cattle manures in housing were managed in pit storage systems (93.8 per cent and 76.0 per cent for dairy cattle and other cattle respectively) for eventual spreading on agricultural lands. The remainder of animal manures produced in-house are in deep bedding systems.
The analysis of the feeding regime for cattle (O’Mara, 2007) included a full evaluation of the organic matter content of the feeds applicable to the 11 classifications that characterise the national herd, which facilitates the estimation of their respective levels of organic matter excretion. The emission factors for manure management are derived using the quantified organic matter excretion as volatile solids (VS), the methane production potential (BO) of manure, the allocation to manure management systems based on the farm facilities survey (Hyde et al., 2008) and the corresponding values of MCF (methane conversion factor) given for the cool climate (≤ 10°C) zone in Table 10.17 of the 2006 IPCC guidelines. Ireland uses the value of 0.24 m3 CH4/kg VS as outlined in Table 10A-4 of the 2006 IPCC guidelines for Bo for all cattle based on input from agricultural experts who advise that the methane potential of dairy cattle manures and non-dairy cattle manures in Ireland is the same, given the similarity of their grass-based feeding systems. Volatile solids values for dairy cows and non-dairy cattle are estimated using the information provided in O’Mara (2007). These values differ from the default values provided in the IPCC Good Practice Guidance due to the higher digestibility of feeds in Ireland. The default digestibility of 60 per cent is very low in comparison to the digestibility of silage (70 per cent), grazed grass (80 per cent) and concentrates (80 per cent). Grazed grass and silage make up the majority of feed intake of cattle in Ireland due grass based production systems.</t>
  </si>
  <si>
    <t>VS production is based on the average production of slurry and solid manure and the factors proposed by Husted (Husted, 1994; CRPA, 2006[a]).Distribution of housing systems based on national studies (CRPA, 2006[a]). Liquid system, solid storage and other management systems are considered according to their significance and major distribution in Italy. Since 2006 submission, several parameters have been updated: average weight, production of slurry and solid manure and the nitrogen excretion rates. The source for updating these parameters was the Nitrogen Balance Inter-regional Project. A national census on biogas production/technology can be found in CRPA and CRPA/AIEL (CRPA, 2008; CRPA/AIEL 2008). Biogas production data are collected every year by the National Electric Network (TERNA, 2011). A country-specific methodology for estimating the amount of manure sent to the bio-digesters and the amount of methane produced, to be subtracted from the total amount of methane deriving from manure management has been applied. For estimating slurry and solid manure EFs and the specific conversion factor, a detailed methodology (Method 1) has been applied at a regional basis. Then, a simplified methodology, for estimating EFs time series, has been followed (Method 2). Te IEF of non-dairy cattle represents a weighted average of the different animal sub-categories.</t>
  </si>
  <si>
    <t>The distribution of different manure management systems is based on research made by Latvia university of Agriculture (2015). Systems reported in the inventory are liquid, solid storage and dry lot, pasture range and paddock and anaerobic digester. For dairy cattle, Tier 2 is used to calculate the emission factor using equation 10.22 of 2006 IPCC Guidelines.</t>
  </si>
  <si>
    <t>Information on manure management systems was collected during the investigation (2012 Study: Survey and evaluation of CH4 and N2O emissions content in manure management systems of Lithuania) also taking into account expert judgement.
Assumption on manure fraction that remains on pasture is based on dairy and non-dairy cattle grazing time period. Default values of MCF is taken from 2006 IPCC Guidelines. GE value is estimated using the same method as in 3.A. Enteric fermentation category. 2006 IPCC Guidelines default CH4 producing capacity is used in the estimations.</t>
  </si>
  <si>
    <t>Estimation of emissions from cattle builds on the livestock characterisation developed for estimation of enteric fermentation emissions. 
Gross Energy and Digestible Energy are used as inputs to derive a methane emission factor. Equation 10.24 of the IPCC Guidelines is applied to estimate the volatile solid excretion rate (VS). Maximum methane producing capacity (B0) and methane conversion factor (MCF) are default values taken from Tables 10A-4 and 10A-5 of the IPCC 2006 Guidelines, using values for solid storage in temperate regions (19°C) and Western Europe. Equation 10.23 of the IPCC Guidelines is applied to develop a methane emission factor.</t>
  </si>
  <si>
    <t xml:space="preserve">In the Netherlands animal manure is stored in cellars under the slatted floors of animal houses, and when it becomes full, it is pumped into outside storage facilities; according to this, MCF is calculated (Van Schijndel, 2006). For solid system and manure produced on pastures, IPCC defaults are used. Data used in the calculation and resulting EFs are in Van Bruggen et al., 2015.
Country-specific EFs are calculated annually, based on data on country-specific data on manure characteristics (VS, Bo) and manure management system conditions (storage T and period), for both MMS (solid and liquid) within the key animal categories. 
</t>
  </si>
  <si>
    <t>For cattle volatile solids (Vs) were estimated based on equation 10.24 in IPCC 2006 GLs with the use of specific GE and DE parameters, urinary energy expressed as fraction of GE was assumed as 0.04 (IPCC 2006) while ASH content as 0.08 (IPCC 2006). Maximum CH4 producing capacity (Bo) was taken from IPCC 2006 tables 10A.4 and 10A.5. Country specific data on the animal waste management systems (AWMS) come from National Research Institute of Animal Production. The fractions of manure managed in given AWMS for cattle were assessed on an annual basis for periods 1988-2002 and 2004-2012, data for 2003 was interpolated between 2002 and 2004. The share of pastures and solid storage were assessed for the key years: 1988-1989 and for 2004-2012 and the values in-between were interpolated. Since 2012 AWMS share is the same._x000D_
MCFs are IPCC default values. Reduction measures related to covering the tanks with liquid manure are taken into account in emission calculations what is in line with NH3 emission inventory.</t>
  </si>
  <si>
    <t xml:space="preserve">Use of country specific information concerning the quantity of manure produced per animal and the share of each manure management system that is used for each animal type. Fraction of manure handled in each manure management system is established using expert opinion, and was last updated in 2010. For non dairy cattle, the trend 1990-2010 was revised based on the information  collected from the Agricultural Census (RA09) and on the information resident in the National Animal Registration database (SNIRA). Since no new data is available (next General census will be in 2019), for 2016 the same distribution as in 2010 is assumed. 
MCF for each MMS are IPCC 2006 default. Implied emission differ from the ones obtained using the IPCC defaults because a greater percent of non dairy  cattle in Portugal is kept on pasture Portugal than the default assumption of IPCC; daily spread and usage as fuel are rare; and there are no substantial seasonal variations in the share of management systems. </t>
  </si>
  <si>
    <t>Activity data as described under 3A1.
National values were available for gross energy intake (GE) and digestible energy (DE) as described under categories 3A, excretion rates (VS), fraction of animal species/category i’s manure handled using manure system (MS).
IPCC (2006) default values were applied for ASH, Bo, UE (urinary energy expressed) and MCF.Distribution of AWMS according expert opinion, varying with the years. Systems considered: anaerobic lagoon, liquid slurry, daily spread, solid storage, dry lot, pasture/range/paddock, pit storage, poultry manrue with bedding, and poultry manure without bedding. For 3B (N2O), dry lot is reported together with solid storage.</t>
  </si>
  <si>
    <t>Suckler cows are included in non-dairy cattle category. Tier 2 based on national data was evaluated for methane emissions estimation in manure management for non-dairy cattle categories. The national approach is based on the number of animals divided by subcategories per region, the calculation of volatile solid excretion (VS), which is calculated from the gross energy intake, digestibility of the feed, ash urinary energy and methane conversion factor (MCF) expressed as inputs to the equation for the estimation of national EFs . The country specific regional data are available since 1997. The time-series were extrapolated back to the base year. Emission factors for cattle are weighted average (region and animals).</t>
  </si>
  <si>
    <t xml:space="preserve">Data on the number of livestock were the same as those used for calculating methane emissions from enteric fermentation. Annual quantities of volatile solids excreted via faeces were estimated by means of data gathered while estimating the extent of enteric fermentation. The equation that was laid down by IPCC (2006) was applied. Through estimated intake of gross energy, the amount of volatile solids is directly linked to the production intensity (to milk production or daily weight gain). The fraction of individual manure management systems was estimated on the basis of the results of farm census data from 1991 and 2000.  The annual emitted amount of methane (EM MANURE) was estimated according to the equation: EM MANURE = VS (kg/day) × 365 days/year × B0 (m3/kg VS) × 0.67 kg/m3 × MCF For methane producing capacity of manure (B0) the value of 0.24 m3/kg VS was considered for dairy cows and the value 0.17 m3/kg VS for other bovine animals (IPCC, 2006). The methane conversion factor MCF, which tells us what fraction of methane producing capacity of manure is actually used, was calculated on the basis of fractions of individual manure storage systems and partial manure conversion factors for the average temperature 12 °C, which were found in appropriate tables (IPCC, 2006). Methane conversion factors 0.13, 0.20, 0.02, 0.20, 0.00 and 0.01 were used for liquid manure storage with natural crust cover, liquid manure storage below animal confinements, solid manure storage in heaps, solid manure in deep bedding systems, anaerobic digesters and grazing, respectively. </t>
  </si>
  <si>
    <t xml:space="preserve">Information on waste management systems is collected from the surveys published in the biannual statistical report on the use of fertilisers and animal manure in agriculture (Statistics Sweden, MI 30-series). Three manure management systems are considered apart from grazing animals: liquid systems (including semi-liquid manure), solid storage and deep litter (sometimes categorised as "other" in the national inventory). National estimates of stable periods are collected from the statistical report on use of fertilisers and animal manure in agriculture. This information has been available biannually since 1997. Before 1997, the data are extrapolated to 1990. The VS value used is IPCC default. The B0i and MCF factors used are the default values in the Good Practice Guidance, except for the MCF for liquid manure, where the value of 3.5 % is used. This value was developed by Rodhe et al. 2008 and is considered to be more appropriate for Swedish conditions. Emissions from grazing animals are included. </t>
  </si>
  <si>
    <t>Default B0; VS calculated following a Tier2 approach, based on estimated GE intake from the Tier 3 modelling of enteric CH4. Country-specific data on the proportion of manure managed in the different AWMS data derive from a number of sources, including published ad-hoc surveys (e.g. Smith et al., 2000a, 2001b, 2001c; Sheppard 1998, 2002; Webb et al., 2001) and, more recently, relevant data from the Farm Practices Surveys for England and a time series is included to reflect changes in practice over time. It also takes into account the limitations established by law about nitrogen application in nitrate vulnerable zones (NVZ), which supposes reduced allocation of manure to daily spread. Use of IPCC default methane conversion factors for the different AWMS with the exception of liquid/slurry systems with a natural crust cover, where no reduction in the MCF value is assumed in accordance with recent literature evidence .</t>
  </si>
  <si>
    <t>3.B.3</t>
  </si>
  <si>
    <t>Swine</t>
  </si>
  <si>
    <t xml:space="preserve">Statistik Austria (2019) provides national data of annual livestock numbers on a detailed level. VS excretion was derived from country-specific data on VS content in the manure and has constant value for the whole time series for swine (Schechtner 1991). AWMS distribution for 2005 was taken from the research project “Animal husbandry and manure management systems in Austria” (Amon et al. 2007), a comprehensive survey on the agricultural practice in Austria.  In submission 2019 new AWMS data for 2017 became available as a new investigation on Austria’s agriculture practice has been carried out (“Surveys on manure management from  agricultural livestock farming in Austria”, PÖLLINGER et al. 2018). For the year 1990 AWMS data is based on (Konrad 1995). In the CRF Tables yard, deep litter and aerobic treatment are  summarised under the MMS “other”.   For liquid systems a national MCF value obtained from peer reviewed publications (AMON et al. 2002a, 2006, 2007a) based on a three-year measurement campaign was used. For the other systems, the 2006 IPCC default MCF values for ‘cool climate regions’ were used. For anaerobic digesters the MCF was set to 2%, based on FNR (2010) and expert judgement, B0 is default.
</t>
  </si>
  <si>
    <t>Volatile solids excreted by swine are not derived as described in the IPCC 2006 Guidelines, but are region-specific, using the average manure production in m³, its density and its dry matter content. This methodology allows for a more accurate calculation of VS for the various swine categories but does not refer to the GE. For the Walloon and Brussels region, these data are downloadable at: https://protecteau.be/resources/shared/publications/legislatif/PGDAIII.pdf. For Flanders these data originate from the www.varkensloket.be (information centre for Flanders pig farmers).The fraction manure handled in each management system (MS%) is region-specific and can differ slightly. The allocation of animals to AWMS originate in Flanders from the Manure Bank of the Flemish land Agency (VLM). In Wallonia, the allocation of animals to each animal waste management system (AWMS) comes from the STATBEL agricultural census of 1992 and 1996, where those data were published by animal type. Those data are not collected yearly by the STATBEL given their slow pace of change. The amount of manure that is exported (net export) or which is processed, is inventoried by the Manure Bank of the VLM and yearly published as the ‘manure balance’ in the progress reports. 
In the Walloon and Brussels region, emission factors for each animal category have been developed by Siterem 2001. Those factors take into account the type and volume of manure produced during the time spent in stables, its density and carbon content, and its carbon volatilisation ratio. The resulting EF are comparable to the default IPCC for cool climate.  Because of the availability of detailed statistics on livestock composition in Flanders, including data on e.g. slaughter weights, a more extended variant of the IPCC methodology has been applied. A study performed by the Flemish Institute for Technological Research (Vito), indicates that CH4 emissions during manure processing are negligible.</t>
  </si>
  <si>
    <t xml:space="preserve">Bo is IPCC default, VS is country-specific (0.23 kg dry matter/head/day). Swine was divided into sub-categories and for each of them, a different country-specific value for DE and GE was calculated. Data were provided from scientific studies, which also gave the ASH content. Data about manure excretion are based on national studies, while UE and MCF are 2006 IPCC GL default.A survey conducted with the Agricultural University of Plovdiv, provided data about the distribution of AWMS. The survey provided data for 4 pillar years – 1995, 2000, 2005 and 2010. </t>
  </si>
  <si>
    <t>The main two sources regarding the number of animals produced annually (NAPA) are the Central Bureau of Statistics (CBS) and FAO database.  National data (provided by Croatian CBS and CAA) are considered to be the most accurate source. For animal categories where national data was not available, FAO data was considered an adequate replacement source.  
Conversion of number of animals produced annually (NAPA) to annual average population (AAP) was performed using Equation 10.1 (2006 IPCC Guidelines for National Greenhouse Gas Inventories) and expert judgement data provided by expert from the Faculty of Agriculture, University of Zagreb. NAPA to AAP conversion was performed on the most detailed segretation level for which data was available, before the livestock categories were reclassified.
The overall livestock population decreased significantly in the war period (1991-1995) compared to 1990.
Swine classification used for Tier 2 is as follows:
• Market swine (nursery, finishers, fattening pigs)
• Breeding swine (sows, gilts, breeding boars)Emissions were recalculated for the entire 1990-2012 period due to changes in methodology (2006 IPCC guidelines 2006) , also accounting for new country specific data for all animal categories and manure management systems.National emission factors were developed for all animal species with the assistance of experts from the Faculty of Agriculture, University of Zagreb.</t>
  </si>
  <si>
    <t>Most small-scale pig farms use mechanical separation for the treatment of their waste. The separated liquid is sent to evaporation lagoons or is used for irrigation, and the solid fraction is used as soil improver. Nine large pig farms have installed anaerobic digestion facilities. The treated liquid fraction is used for irrigation or washing the housing areas or placed in evaporation lagoons. EF is calculated using equation 10.23 of IPCC guidelines.</t>
  </si>
  <si>
    <t>Default EFs for Western Europe. New national data on the distribution of manure management practices across AWMS were collected and updated (Kvapilík J. 2010).</t>
  </si>
  <si>
    <t xml:space="preserve">Livestock production is primarily based on the agricultural census from Statistics Denmark. Bo is IPCC default. MCF for swine is a national value. Data required to calculate VS excretion based on Danish Normative data.Since 2005, all farmers have to report to the Danish  AgriFish Agency (DAFA)  information concerning the use of housing type. Before 2005 there are no official statistics  which cover  the distribution of animals according to housing type. The distribution is, therefore, based on expert judgement from the Danish Agricultural Advisory Service (DAAS) and DCA. Approximately 90-95 % of Danish farmers are members of DAAS. 
Basically most of the manure is stored in Denmark under cold conditions (&lt;5-10 degrees). A significant share of cattle and pig slurry is treated in biogas plants (DEA 2010). The Danish Energy Agency  www.ens.dk  (DEA) provides also data on manure used in biogas plants.The calculation of CH4 emissions from manure management are based on manure excretion instead of feed intake.
National MCF for liquid cattle and swine manure, including results of national studies on MCF from slurry treated in anaerobic digestion systems.
</t>
  </si>
  <si>
    <t xml:space="preserve">Calculations in swine manure management are performed at country-level using weighed average country-specific activity data. 
In 2020 submission, the distribution of swine MMS was updated based on the results of the study by the Estonian University of Life Sciences and the EERC (2018). As the study covered the years 1990, 1995, 2000, 2005, 2010 and 2015 the values for the distribution of MMS in-between of those years were interpolated. </t>
  </si>
  <si>
    <t>A.3.2_IV, 5.3.1.2.1</t>
  </si>
  <si>
    <t>For swine as well as for other animals, emission factors have been calculated using the 2006 IPCC Guidelines’ default values for Methane Producing Potential (Bo), Methane Conversion Factor (MCF, see table below) and volatile solids excretion (VSi). VS values for piglets (0.04) and weaned pigs (0.17) are from an expert (J. Nousiainen) and so are VS values for most poultry (broilers, turkeys, cockerels, chickens and broiler hens). The distribution of animal manure management systems (slurry, solid storage, deep litter, pasture) is country-specific and is estimated using different data sources as no statistics available for inventory purposes exist in Finland. The distribution of animal manure management systems (slurry, solid storage, deep litter, pasture) is country-specific and estimated based on farm surveys.</t>
  </si>
  <si>
    <t>Surveys on the distribution of national animal housing systems were carried out in 1994, 2001, and 2008 and allow thus to cover the evolution of the systems in time. Distribution of manure over AWMS takes into account the time the animal spent within the housing and outside (pasture or yard) as well as the share of solid and liquid systems.  Distribution over AWMS is interpolated between the years 1994, 2001 and 2008 and has been kept constant after 2008. Country specific VS for swine, calculated on MONDFERENT II project. MCFs used corresponds to cold climate.</t>
  </si>
  <si>
    <t xml:space="preserve">The Federal Statistical Office and the statistical offices of the Länder (federal states) carry out agricultural-structure surveys that, in addition to collecting other data, carry out censuses of cattle, swine, sheep, horses (as of 2010: equids) and poultry. Census data from official surveys are thus available for cattle, swine and sheep for all years since 1990. For swine as well, several of the categories used in official surveys have been modified with a view to obtaining maximally homogeneous animal categories. The official animal counts for piglets weighing up to 20 kg animal-1, and for young pigs and fattening pigs weighing at least 20 kg animal-1, have been converted, using the procedure described in HAENEL et al. (2011), into animal counts for the inventory categories "weaners" and "fattening pigs". This transformation has no impact on the total number of swine, however. For purposes of emission calculation, the number of piglets weighing up to 8 kg is deducted from that total number, however. This is done for the reason that piglets weighing up to 8 kg are considered suckling piglets that, with regard to their emissions, are implicitly included in calculations for sows. The GAS-EM inventory model is used to calculate CH4 emissions from enteric fermentation and VS excretions of agricultural livestock. B0 and MCF are country-specific (DÄMMGEN et al. 2012). VS excretions are calculated according to the method of DÄMMGEN et al. (2011).
The German inventory uses annual frequency distributions for the various husbandry systems (proportions for grazing / housing; proportions for different housing systems), storage systems and manure-application techniques and time allotted to grazing, by animal sub-categories. For the years 1990 through 1999, the frequency distributions for the various housing systems, storage systems and application techniques, and the various time periods allotted to grazing, were obtained with the help of the RAUMIS (Regionalisiertes Agrar- und UmweltInformationsSystem für Deutschland – Regionalised Agricultural and Environmental Information System for Germany) agricultural sector model. The data that entered into RAUMIS included specialised national statistics at the sectoral and district levels, standardisation data of the Association for Technology and Structures in Agriculture (KTBLNormdaten) relative to description of production processes, data from the Economic Accounts for Agriculture (EAA), special evaluations of the Federal Ministry of Food and Agriculture (population-size-class distribution) and survey data. Where relevant statistical data were missing, models were formulated with the aid of experts. Updating of the RAUMIS data was no longer possible after 1999. The first
subsequent year for which it was possible to obtain current data was 2010. Those data were provided by the 2010 agricultural census (Landwirtschaftszählung 2010; LZ 2010), as well as by surveys, for calendar year 2010, of agricultural production methods and of manure application. In most cases, gaps between those data and the RAUMIS data of 1999 have been closed via linear interpolation. No data are available for the years 2011 through 2015. For this reason, the LZ 2010 data are also used for those years.
The applicable fractions for anaerobic digestion of liquid and solid manure of cattle, swine and poultry in biogas plants, and the applicable numbers of gas-tight systems for storage of digestion residues, have been re-derived by the KTBL for the entire 1990 – 2015 time series. 
</t>
  </si>
  <si>
    <t xml:space="preserve">Values referring to Near East and Mediterranean category for the allocation of manure to AWMS per animal species was followed. However, in some cases country-specific data was used based on the judgement of experts from several institutes (Agricultural University of Athens, Ministry of Rural Development and Food, Department of Animal Production at the School of Agricultural Technology, Office of Rural Development of the Prefecture of Thessaloniki). Country-specific data for swine was considered. The majority of swine in Greece remain in properly designed building infrastructures and their manure is managed with liquid systems according to Greek legislation. A small share of swine’s manure, about 10%, is managed with solid systems. This share mainly represents the manure produced by swine live in small production units. </t>
  </si>
  <si>
    <t>Hungarian conditions for manure management were determined processing and synthesizing statistics from the HCSO’s General Agricultural Censuses conducted in 2000 and 2010, Farm Structure Surveys, conducted in 2003, 2005, 2007, 2013, 2016, annual data for the period 2004-2016 from the Nitrate Database, reports on agricultural waste such as manure. Nitrate Database covers 50-60% of Swine livestock._x000D_
In the case of swine manure 73% of sows’ and 52% of fattening pigs’ liquid manure are covered by natural crust and the remainder is not, which equates to 54% of total swine liquid manure on average.</t>
  </si>
  <si>
    <t>Annual census data are published by the Ireland’s National Statistical Institute (CSO).
Approximately two-thirds of animal manure nitrogen is excreted at pasture annually, reflecting the relatively short period that swine are housed in Ireland. All swine manure is in pit storage systems.
The allocations to manure management systems are again based on the national farm facilities survey (Hyde et al., 2008) and appropriate values of BO and VS are taken from the 2006 IPCC guidelines while MCFs are again as given in Table 10.17 of the 2006 IPCC guidelines. The application of the manure management emission factors for sheep, goats, swine, horses, mules, poultry and fur animals means that all CH4 emissions from livestock are included in the national inventory.</t>
  </si>
  <si>
    <t>A characteristic of Italian swine is the high live weight of animals slaughtered as related to age. The VS daily excretion was estimated for each sub-category with the following parameters: animal number, production of slurry (t/y/t live weight) and the volatile solids content in the slurry (g VS/kg slurry).Distribution of housing systems based on CRPA surveys (CRPA, 2006 [a], [b]). Liquid system, solid storage and other management systems are considered according to their significance and major distribution in Italy. Since 2006 submission, several parameters have been updated: average weight, production of slurry and solid manure and the nitrogen excretion rates. The source for updating these parameters was the Nitrogen Balance Inter-regional Project. A national census on biogas production/technology can be found in CRPA and CRPA/AIEL (CRPA, 2008; CRPA/AIEL 2008). Biogas production data are collected every year by the National Electric Network (TERNA, 2011). A country-specific methodology for estimating the amount of manure sent to the bio-digesters and the amount of methane produced, to be subtracted from the total amount of methane deriving from manure management has been applied. The average methane conversion factors (MCF), for each manure management system (classified by climate), were estimated with data coming from the Agriculture Census from 1990 and 2000 and the FSS 2005 (ISTAT, 2007[a]) to verify the EF accuracy. In the case of swine slurry, uncovered storage systems are predominant (96% according to a study conducted by the CRPA of 2006, 89% according to the 2010 Agriculture Census, 75% according to the 2013 FSS ISTAT survey). Country-specific methane emission rate for swine was experimentally determined by the Research Centre on Animal Production (CRPA, 1996).</t>
  </si>
  <si>
    <t>The distribution of different manure management systems is based on research made by Latvia university of Agriculture (2015). Systems reported in the inventory are liquid, solid storage and dry lot, pasture range and paddock and anaerobic digester. Default values for the cool climate region were chosen because annual temperature in Latvia is 6.0 ºC (reference period 1971-2000).</t>
  </si>
  <si>
    <t>Information on manure management systems was collected during the investigation (2012 Study: Survey and evaluation of CH4 and N2O emissions content in manure management systems of Lithuania) also taking into account expert judgement.
Default values of MCF is taken from 2006 IPCC Guidelines. GE value is estimated using the same method as in 3.A. Enteric fermentation category.
During the Norway Grands project  experts suggested to use value of CH4 producing capacity more sutible for the Lithuania conditions.</t>
  </si>
  <si>
    <t>The allocation of AWMS for dry lot is included in solid storage.</t>
  </si>
  <si>
    <t xml:space="preserve">The amount of dry matter excreted is calculated using average excretion of wet slurry (16.05kg/animal/day) by the dry solid content, which results in a value of 0.25 kg dry matter/animal/day. This value is then multiplied by % content of VS which results in 0.15kg VS/day. Application of pig slurry to sewer system is not allowed, however about 10% is still applied to soils. After the adoption of the Nitrates Action Plan, this has been revised downwards to 5%. Wet slurry, dry matter and VS are taken from Sustech Reports of 2005 and 2008, while the Bo is taken from Table 10A-7 of the IPCC guidelines. MCF for pit storage below animal confinements &lt;1month is taken as 3, while that for &lt;1month at 19degC is taken as 39. However, in order to reflect Malta's manure management system, the 2 default MCFs are used to estimate a single separate MCF of 6.6% ((=3*(1-0.1)+39*0.1)). </t>
  </si>
  <si>
    <t>For swine, the default values for Vs and Bo were used (IPCC 2006). Country specific data on the animal waste management systems (AWMS) come from [Walczak 2006, 2009, 2011, 2012, 2013]. The fractions of manure managed in given AWMS for cattle were assessed on an annual basis for periods 1988-2002 and 2004-2012, data for 2003 was interpolated between 2002 and 2004. The share of pastures and solid storage were assessed for the key years: 1988-1989 and for 2004-2012 and the values in-between were interpolated (tab. 5.8). As concerns swine manure management systems the share of liquid and solid storage was estimated based on AWMS shares and pigs population for age categories for 1988 [Walczak 2006]. Data for 2004-2012 was taken from [Walczak 2011, 2012, 2013]. Data for years between 1988 and 2004 interpolation was made. Data for 2012 were used for 2013-2016. 
MCFs are IPCC default values. Reduction measures related to covering the tanks with liquid manure are taken into account in emission calculations what is in line with NH3 emission inventory.</t>
  </si>
  <si>
    <t>Fraction of manure handled in each manure management system is established using expert opinion, and was last updated in 2010.
MCF for each MMS are IPCC 2006 default. Emissions differ considerably from the ones obtained using the IPCC defaults, for swine due to: swine manure in Portugal is treated in anaerobic lagoons (which have the highest MCF); daily spread and usage as fuel are rare; there is a small percentage of traditional swine kept outdoors and foraging in pastures. Use of country-specific values for DE (%)- source INRA.</t>
  </si>
  <si>
    <t xml:space="preserve"> Tier 2 based on national data was evaluated for methane emissions estimation in manure management for non-dairy cattle categories. The national approach is based on the number of animals divided by subcategories per region, the calculation of volatile solid excretion (VS), which is calculated from the gross energy intake, digestibility of the feed, ash urinary energy and methane conversion factor (MCF) expressed as inputs to the equation for the estimation of national EFs . The country specific regional data are available since 1997. The time-series were extrapolated back to the base year. Emission factors for cattle are weighted average (region and animals). Swine are divided into two separate categories – market swine (fattening pigs to 20 kg, fattening pigs from 20 kg to 50kg, fattening pigs from 50 kg to 80kg, fattening pigs from 80 kg to 110kg, fattening pigs to 110) and breeding swine (sows).</t>
  </si>
  <si>
    <t>Annual emissions of methane (EM MANURE) have been estimated according to the IPCC method. Quantities of excreted volatile solids (VS) have been calculated using Western Europe default values of 0.46 kg of VS/day for breeding pigs and 0.30 kg of VS/day for fattening pigs (including piglets) (IPCC, 2006). For the methane-producing capacity of manure (B0), the value for swine (0.45 m3/kg VS; IPCC, 2006) has been applied. The average manure conversion factor (MCF) has been estimated with regard to the type of manure management system and partial manure conversion factors that had been laid down for various systems by IPCC (2006). Methane conversion factors 0.20, 0.02, 0.20, 0.70, and 0.00 were used for liquid manure storage, solid manure storage in heaps, solid manure in deep bedding systems, uncovered anaerobic lagoons and anaerobic digesters, respectively.</t>
  </si>
  <si>
    <t>5.3.2.2</t>
  </si>
  <si>
    <t>Animal numbers are from zootechnical documents, livestock surveys and agricultural statistics yearbooks published by official organizations (Ministry of Agriculture, Fisheries and Food (MAPA)). Data are used at higher disaggregation by regions and animal categories. Statistics are available for May and November, so both data are used to calculate an annual average. Data from new zootechnical document have been used. VS is calculated based on energy needs and typical diets. Bo and MCF are from IPCC 2006 guidelines. Data for waste management systems for swine is from national surveys.</t>
  </si>
  <si>
    <t>Default B0 and VS. Country-specific data on the proportion of manure managed in the different AWMS data derive from a number of sources, including published ad-hoc surveys (e.g. Smith et al., 2000a, 2001b, 2001c; Sheppard 1998, 2002; Webb et al., 2001) and, more recently, relevant data from the Farm Practices Surveys for England and a time series is included to reflect changes in practice over time. It also takes into account the limitations established by law about nitrogen application in nitrate vulnerable zones (NVZ), which supposes reduced allocation of manure to daily spread. The emission factors for manure management are calculated following IPCC Tier 2 methodology using default IPCC data for volatile solids (VS) and methane producing potential (Bo) parameters for each livestock type. Country-specific data for the proportion of manure from each livestock type managed according to the different animal waste management systems (AWMS), taking into account the limitations established by law about nitrogen application in nitrate vulnerable zones (NVZ), which supposes reduced allocation of manure to daily spread. Use of IPCC default methane conversion factors for the different AWMS.</t>
  </si>
  <si>
    <t>N2O</t>
  </si>
  <si>
    <t>Cattle</t>
  </si>
  <si>
    <t>N-excretion data are calculated following the guidelines of the European Commission, according to the requirements of the European Nitrate Directive based on feed rations which are estimated on the basis of the following parameters:
Feed rations represent data of commercial farms consulting representatives of the working groups “Dairy production”. These groups are managed by well-trained advisors. Their members, i.e. farmers, regularly exchange their knowledge and experience. Forage quality is based on field studies, carried out in representative grassland and dairy farm areas. The calculations depend on feeding ration, gain of weight, nitrogen and energy uptake, efficiency, duration of livestock keeping etc. For the calculation of the losses of gaseous N species (NH3-N and NOx-N) the mass-flow procedure pursuant to the EMEP/EEA methodology has been applied. In 2009 new data on agricultural practice in Austria (Amon et al. 2007) has been integrated to the ammonia emission model (Amon and Hoertenhuber 2008).  The latest big revision of the model by implementing the new AWMS data taken from (Pöllinger et al. 2018) was done within submission 2019 (Amon &amp; Hoertenhuber 2019). In the current submission the new EMEP/EEA GB 2019 was implemented. The country specific value of FracGASMS includes the following losses: (1) NH3-N losses from housing, storage, yard, and (2) NOx-N losses from manure management. For N2O emission calculation the 2006 IPCC default N2O EFs were taken. The IPCC guidelines do not provide emission factors for yards. Thus, the implied N2O emission factor of all systems (except pasture) has been used. Scientific background: N2O emissions result from the interaction of manure N with organic carbon that is present in soils and in straw. This explains higher EF for pasture, solid systems or composting compared to liquid systems. In yards, there is neither soil-C nor straw-C.</t>
  </si>
  <si>
    <t xml:space="preserve">Local production factors where the calculation takes into account the number of days in pasture and in the different AWMS. In Wallonia N-excretion factors were first determined for the implementation of the CE Nitrates Directive 91/676 but were representing the nitrogen after deduction of the atmospheric losses, so new factors were calculated on this basis for the purposes of estimating atmospheric emissions. For the N-excretion factors of swine and poultry in Flanders, a farmer can choose to use the standard excretion factors (no special effort to reduce N and/or P production). Or they can choose (or in some cases are obliged) to use the other systems (regressive balance, animal feed covenant, a complete fodder (input-output) balance). These data are obtained by the Manure Bank of the Flemish Land Agency. The N-excretion factors of cattle, sheep, goats, horses, mules and rabbits used in 2016 are described in the manure decree (or MAP5): https://www.vlm.be/nl/SiteCollectionDocuments/Publicaties/mestbank/bemestingsnormen_2016.pdf. For dairy cows, in MAP5, these N-excretion factors depend on the average milk production per cow. N2O emission factors used for solid, dry lot, pit storage below animal confinements and poultry manure with and without litter are IPCC defaults. In Wallonia and Brussels, the N volatilised as NH3 (FracGasM) is also derived from the methodology to calculate the NH3 emissions. The methodology was updated to follow the 2016 EMEP Guidebook. In Flanders the FracGasM is derived from the EmissionModelAmmoniaFlanders (EMAV2.0) whicht calculates the NH3-emission in different emission stadia, taking into account the N-flow throughout the farm. Calculation factors are region specific. </t>
  </si>
  <si>
    <t>NIR 2019, p.193</t>
  </si>
  <si>
    <t>Country specific Nex, calculated based on the animal's feed intake and the non-digested percentage for each cattle sub-category. Volatilisation losses calculated following Tier1 approach and using default FracGASMS. Losses through leaching are not estimated. Default IPCC EF for Eastern Europe</t>
  </si>
  <si>
    <t>Activity data on animal numbers is given under categories 3A.
Country-specific data: nitrogen excretion rates (Nex) for all animal categories and fraction of Nex for each livestock category (T) managed in each manure management system (S) usage data (MS(T,S)).Volatized N in forms of NH3 and NOx was calculated for each manure management systems from all livestock categories, summing all N losses (TIER1). Final N2O emissions were the estimated using default emission factors.
Leaching is not assessed.</t>
  </si>
  <si>
    <t>5.3.1.</t>
  </si>
  <si>
    <t>Nex is IPCC default.</t>
  </si>
  <si>
    <t>Revised Nex values for dairy and non-dairy cattle and changed distribution ratio of manure per AWMS according to the national conditions, based on expert judgment. Indirect N2O emissions from leaching are not calculated. Default IPCC EFs for Western Europe.</t>
  </si>
  <si>
    <t>The Danish Centre for Food and Agriculture, Aarhus University (DCA) provides data on N-excretion, N-leaching/runoff and - NH3 emissions factor. 
N-excretion (kg N/head/yr) is weighted values from the following categorisation: non-dairy cattle: calves, bulls, heifers and suckling cattle, sheep, goats, swine: piglets, slaughtering pigs, fur animals, poultry: broilers, hens, ducks, etc.  The variations in N-excretion in the time-series reflect changes in feed intake, fodder efficiency and allocation of subcategories. The Danish N-excretion levels are generally lower than IPCC default values. This is due to the highly skilled, professional and trained farmers in Denmark, with access to a highly competent advisory system.Emissions from manure management are calculated in with the model IDA. 
In previous emission inventory Denmark has included a reduced N2O emis-sion for biogas treated slurry based on research from Sommer et al. (2001, 2004). However, the IPCC 2006 now includes guidelines for estimation of anaerobic digested manure and has assumed an emission factor of zero for biogas treated manure, which DK has chosen to use in the national inventory.</t>
  </si>
  <si>
    <t>Nitrogen excretion rates for cattle are calculated based on nitrogen balance (BAT manual for intensive cattle farming, 2007).</t>
  </si>
  <si>
    <t>5.3.2.2.1</t>
  </si>
  <si>
    <t>Direct N2O emissions and ammonia deposition from manure management are calculated with the Nitrogen mass flow model. Leaching is calculated separately. Direct nitrous oxide emissions from manure management are calculated in the model by using the IPCC methodology (2006 IPCC Guidelines, Eq. 10.25 on page 10.54). Manure management systems reported are slurry, solid storage, deep litter, dry lot and pasture, ‘solid’ includes urine and dung, either together or separated (see Chapter 5.3.2.2 in NIR for details). The IPCC default nitrous oxide emission factors have been used for each manure management system. Defaults were used as no country-specific emission factors were available. EF for solid storage (dung and urine together or dung and separated urine) is the same as for slurry with natural crust (or with floating cover). EF for slurry without crust or floating cover is zero. Ammonia volatilisation parameters during manure management have been taken from a thorough literature review, including reduction potentials of different abatement measures (Grönroos et al. 2009). EFs for indirect emissions from manure management are default values (FracLeach 0.3, EF for leaching 0.0075 and EF for deposition 0.01).</t>
  </si>
  <si>
    <t>AWMS, the nitrogen excretion factors and the volatile organic solids (VS) come from national data. The For the other parameters, IPCC defaults are considered.
Data related to manure management systems based on national studies. Country-specific excretion factors. For cattle, N-excretion is calculated on the basis of animal physiology, milk production, and feed consumption. While feed consumption of dairy cattle is known, it has been estimated for non-dairy cattle. N-excretion data is from expert judgement (Rosset). IPCC default volatilisation factors.</t>
  </si>
  <si>
    <t>Animal number see categories 3A.
With the GAS-EM model, N-species emissions are calculated on the basis of the N-flow concept (DÄMMGEN &amp; HUTCHINGS, 2005, RÖSEMANN et al., 2017)
For dairy cattle, heifers, male beef cattle, swine, laying hens, pullets, broilers, ducks and turkeys, males and turkeys, females, N excretions are calculated as a function of yield. For other animals, N-excretion data are taken from the pertinent German literature (cf. RÖSEMANN et al., 2017). Calculation of N excretions as a function of yield is based on the assumption that feeding precisely meets energy requirements. The N quantity ingested by an animal is obtained from the ingested quantity of feed and the mean N quantity of the feed ration that conforms to relevant national feeding recommendations. Growth-related N retention, N output via products (milk/eggs) and N losses via pregnancy/young are all deducted from the ingested N quantity. The remaining N quantity is the N excretions figure. The following parameters enter into calculation of N excretions:
-Dairy cattle: milk production, milk-protein content, milk-fat content, animal weight,
weight gain, numbers of births per year, feed characteristics
-Heifers and male beef cattle: weight gain, final weight and feed characteristics.
-Swine: animal weight; for sows, also number of piglets per year; for weaners and
fattening pigs, also weight gain and feed characteristics;
-Laying hens, pullets, ducks, turkeys: weight gain, final weight, and feed characteristics;
for laying hens, also egg production.
-Broilers: gross meat quantities at slaughter, feed characteristics.
For animal categories with grazing, calculated N excretions per animal place and year are broken down into in-pasture and in-stable excretions, since only in-stable excretions can enter into calculation of N2O emissions in 3.B. Such division of excrements into in-stable and inpasture categories is based on the relative time proportions for time in stable and time in pasture.In the case of N excretions, a distinction is made between the two fractions "organic N" and "N
readily converted into NH3" (TAN – "total ammoniacal nitrogen"). TAN is present in the urine of mammals; in the GAS-EM model, in each case TAN is considered to be equivalent to the N content of urine. Poultry excrete "UAN" (uric acid nitrogen); in the inventory, UAN is treated as TAN. As a result of the manner in which the relevant emission factors are defined, NH3 emissions are calculated primarily in proportion to the available TAN quantity, while N2O emissions, NO emissions and N2 emissions are calculated in proportion to the available N quantity. For this reason, the calculations take account of two parallel N pools. These are (1) the entire N quantity available at the relevant stage being considered, i.e. the sum of organic N and TAN, and (2) TAN by itself.</t>
  </si>
  <si>
    <t>For dairy cattle, N excretion is calculated based on milk yield, following the equation proposed by IIASA in 'Modelling of Emissions of Air Pollutants and Greenhouse Gases from Agricultural Sources in Europe' (page 18). For other cattle, N excretion values for dairy cattle referring to West Europe countries were used; the adjustment factors for young animals proposed by IPCC guidelines (Table 4.14, IPCC 1997) were used.</t>
  </si>
  <si>
    <t>Country-specific Nex rate, determined from crude protein content of feed ingredientes in the diet for all sub-categories. Data on crude protein contents were taken from the 'feed database' containing laboratory measurements of all kind of feed used for animal nutrition in Hungary, and available in the Hungarian Nutrition Codex, 2004. In the case of cattle, intakes were determined in conjunction with the examination of GE intake.Inidrect N2O emissions are estimated based on te national air pollution inventory (reported as NH3 and NOx), in line with Tier 2.Emission factors were selected on the basis of expert consultations (Gundel 2004, Várhegyi 2004) and relevant literature (Walther et al. 1994; Várhegyiné et al. 1999; Babinszky et al. 2002; Borka 2003).</t>
  </si>
  <si>
    <t>The methodology estimates N2O emissions from all sources within 3.B Manure management and 3.D Managed soils. A nitrogen mass-flow approach has been used, as presented in the 2016 version of the EMEP/EEA Emissions Inventory Guidebook. This approach has been designed to be fully consistent with the IPCC 2006 Guidelines on estimating emissions from manure management and provides a methodology that is considered to be a “higher Tier” methodology. The N-flow approach considers the flow of total N and total ammoniacal N (TAN) through the entire manure management system. The N-flow is modelled by a series of equations that considers the amount of N and TAN at each management stage and corresponding losses as different N compounds. The methodology provided in the EMEP/EEA Guidebook was applied to at the disaggregated livestock category level (e.g. mature ewes, rams, animals for replacement, and lambs instead of just sheep). The resulting emissions were then aggregated to the respective CRF reporting categories. The activity data for the N-flow approach is considered to be N and TAN that is quantified throughout the manure management process, and not livestock numbers. However, the N input into each of the management systems is determined by livestock numbers combined with N excretion rates, and livestock numbers and characteristics therefore remain fundamental input datasets to the methodology.</t>
  </si>
  <si>
    <t>Animal number see categories 3A.
Nitrogen excretion rates have been adopted in Ireland for all animal categories for which annual census data are published by the CSO. In 2011, the inventory agency reviewed the applicability of the nitrogen excretion rates used in the inventory in collaboration with the Department of Agriculture, Food and the Marine, agricultural researchers and animal nutritionists.
For cattle, the excretion rates are consistent with the nitrogen content of cattle feeds and the quantities excreted by the animal, as analysed in conjunction with the determination of Tier 2 CH4 emission factors for cattle.  The published nitrogen excretion rates are used along with the information on the allocation of animal manures to each applicable animal waste management system from the Farm Facility Survey. 
Approximately two-thirds of animal manure nitrogen is excreted on pastures annually, reflecting the relatively short period that cattle and sheep are housed in Ireland.
Leaching is not estimated. The emission factors given by the 2006 IPCC guidelines, Table 10.21, 0.002 kg N2O-N/N excreted for pit storage and 0.01 kg N2O-N/N excreted for deep bedding manure management systems are used for cattle manures.</t>
  </si>
  <si>
    <t>Since 2006 submission, with results obtained from the Nitrogen Balance Inter-regional Project, country-specific annual nitrogen excretion rates have been incorporated. This project involved Emilia Romagna, Lombardia, Piemonte and Veneto regions, where animal breeding is concentrated. The nitrogen balance methodology was followed, as suggested by IPCC. Average values of nitrogen excretion rates are calculated on the basis of the weight of the annual number of animal subcategories and fluctuate over the years (for non-dairy cattle category). NH3 and NOx emissions are estimated on the basis of the methodology indicated in the EMEP/EEA Guidebook for transboundary air pollutants.Liquid system, solid storage and other management systems (chicken-dung drying process system) are considered according to their significance and major distribution in Italy. For these management systems, the same EF is used: 0.005 kg N2O-N/kg N excreted (IPCC, 2006). N2O emissions due to nitrogen leaching and run-off following IPCC Tier 2 approach were also estimated. Parameters used are: total N excreted by livestock (kg head-1yr-1), the fraction of total annual nitrogen excretion for each livestock category managed in each manure management systems, FracleachMS emission factor, which is the percent of managed manure nitrogen losses due to leaching and runoff during solid and liquid storage of manure and IPCC emission factor 0.0075 kg N2O-N per kg N leaching/runoff. The national legislation (as well as the regional one) requires that the storage of liquid manure are in containers with waterproof bottom. The solid storage should have the concrete or similar materials on the bottom and the leachate collection system. Near the field, the manure heaps are allowed for limited time aimed at spreading (CRPA, 2016[b]). On the basis of this information, FracleachMS emission factor is assumed equal to 1% (the lower bound of the typical range, reported in 2006 IPCC Guidelines).</t>
  </si>
  <si>
    <t xml:space="preserve">Data of N excretion during the year per each livestock category used for the inventory are country specific and are obtained from national studies (except turkeys, fur – bearing animals
and deer). Source: Policy Pre-Defined Project "Development of the National System for Greenhouse Gas Inventory and Reporting on Policies, Measures and Projections" Nr.4.3-23/EEZ/INP-002 Activity 1.2.2. Agricultural Sector GHG Emissions Calculation Methodology and Data Analysis with Development of Modelling Tools Integrating the Climate Change in the inventory. </t>
  </si>
  <si>
    <t xml:space="preserve">To estimate N2O emissions from manure management of cattle and sheep Tier2 method was used.
N2O emissions from manure management are calculated by multiplying the total amount of N excretion (from all livestock categories) in each type of manure management system by an EF for that type of manure management system. Annual nitrorgen intake for cattle and sheep were calculated based on fodder values provided in Livestock manual. Annual amount of N excreted and nitrogen retained were estimated based on 2006 IPCC Guidelines. 
N2O emissions from manure management are calculated by multiplying the total amount of N excretion (from all livestock categories) in each type of manure management system by an EF for that type of manure management system. </t>
  </si>
  <si>
    <t xml:space="preserve">NIR 2020 </t>
  </si>
  <si>
    <t>Chapter 5.4 Manure management - N2O emissions</t>
  </si>
  <si>
    <t>Livestock population is extracted from national statistics, AWMS shares per animal category are provided by the Ministry of Agriculture (expert judgement). Nex mostly prepared int eh framework of the EC Directive on nitrate and good agricultural practice and/or for he OECD agro-environmental indicators database, and are not officially published (expert judgement).</t>
  </si>
  <si>
    <t xml:space="preserve">Direct Emissions from manure management - Equations 10.32 and 10.33 are applied to estimate nitrogen intake and nitrogen retained, for use in equation 10.31 (10.30 for other cattle) to derive the Nitrogen excretion rate. The nitrogen excretion rate is then multiplied by the default emission factor fromTable 10.21 for solid storage, i.e. 0.005 kg N2O-N (kg of nitrogen excreted)-1. Malta's Nitrates Action Plan and Code of good Agricultural Practice, relate to the requrements laid down by the directve  91/676/EEC, required that all agricultural holdings store their manure in enclosed, leak-proof spaces. In this regards emissions from range, pasture and paddock are not estimated, given that no manure is left to lie as deposited, unmanaged. 
Indirect N2O emissions from Manure management - FracGasMS (solid storage) is taken from table 10.22. EF4 (N volatilisation and redeposition) is taken from Table 11.3. 
</t>
  </si>
  <si>
    <t>Activity data are collected in compliance with a Tier 2 method. Standard factors for manure production and manure N-excretion per animal per animal category and per manure management system are calculated by the Netherlands Statistics and decided on by WUM (Working group for Uniform calculations on manure and minerals) annually, based on specific data such as milk yield. More specified data on manure management are based on statistical information on management systems and is documented (Van der Hoek, 2006). http://www.greenhousegases.nl/documents/4B_N2O_manure.pdf.
For manure management  of partial grazing systems of dairy cattle, a calculation method is used from Ogink et al. (2014) from 2002 onwards. The amount of time spent grazing was adjusted from 10 to 8 hours per day from 2006 onwards. The share of solid and liquid manure in animal houses (ant therefore emissions) of these partial grazing systems is not equal.The N-flows from animal production are assessed by the National Emission Model for Ammonia (NEMA). Results include emissions of ammonia (NH3), nitric oxide (NO), laughing gas (N2O) and nitrogen gas (N2) from stable and storage. Emissions of N2O from manure management are calculated within the National Emission Model for Agriculture (NEMA), which uses IPCC 2006 default EFs.</t>
  </si>
  <si>
    <t>Activity data as described under 3A1.
Data on nitrogen excretion for livestock categories (kg N/head/year) is country specific and come from [IUNG, Kopinski 2014]. The basis for assessment of Nitrogen excretion rates (Nex) applied in calculations of N2O emissions constitutes the standard amounts of nitrogen in faeces and urine determined for different groups of livestock animals grounded on standard quantity, sort and digestibility of fodder applied. The Nex parameters for dairy cattle differ in time what is related mostly to increasing milk production. AWMS shares as for CH4 emissions. N2O EFs for specific manure systems come from 2006 IPCC.
Indirect N2O emissions from manure management were estimated based on equations: 10.27 (N volatilisation) and 10.29 (N leaching) as well as nitrogen excretion rates (Nex) and manure management systems shares (MS) described in previous subchapters related to GHG emissions from manure management. Emission factor for calculation ofN2O emissions from atmospheric nitrogen deposition was assumed as 0.01 kg N2O-N while emission factor for N2O emissions from nitrogen leaching and runoff was adopted as 0.0075 kg N2O-N (defaultEFs from IPCC 2006). 
Nitrogen losses related to volatilisation from manure management were calculated based on equation 10.26 [IPCC 2006] where fractions of managed manure nitrogen for given livestock category that volatilises as NH3 and NOx in given manure system (FracGAS) are taken from [IPCC 2006 table 10.22]. Nitrogen losses due to leaching from manure management were estimated based on equation 10.28 [IPCC 2006] applying fraction of managed manure nitrogen losses for livestock categories due to runoff and leaching during manure storage as the difference between Nitrogen loss from manure management FracLossM (IPCC 2006 Table 10.23) and Nitrogen loss due to volatilisation of NH3 and NOx from manure management FracGassMS (IPCC 2006 Table 10.22).
Reduction measures related to covering the tanks with liquid manure are taken into account in emission calculations what is in line with NH3 emission inventory.</t>
  </si>
  <si>
    <t>Country-specific nitrogen excretion factors. The nitrogen excretion rates result from expert information provided by the Ministry of Agriculture. Final Nex used in the inventory were stablished on the basis of Nex proposed by the Revised Agriculture Good Practice Code (CBPA), and using expert estimations when animal types are not covered in CBPA. For dairy cattle, CBPA defines nitrogen excretion rate as a function of milk production. For non dairy cattle Nex rates were calculated using the equations of the IPCC 2006 T2 approach for all subcategories.
Default emission factors for volatilisation and leaching. 
The ammount of N lost via volatilisation is calculated using N-flow approach of the EMEP/EEA Guidebook 2016.</t>
  </si>
  <si>
    <t>Activity data as described under 3A and 3B.
National data are available for annual average N excretion per head.
The direct nitrous oxide emissions from manure management were calculated in according with the equation 10.25 from IPCC 2006.
The values for percent of managed manure nitrogen for livestock that volatilises as NH3 and NOx in the manure management were used from IPCC 2006, the Table 10.22.
N loss through leaching and run-off is reported as "NA".</t>
  </si>
  <si>
    <t>Nex based on country specific typical animal weight.Indirect emissions from atmospheric deposition are calculated following a T1 approach. Default EF with national specifications regarding pasture.</t>
  </si>
  <si>
    <t>In the first step nitrogen excretion from farm animals was estimated. It was obtained by multiplying the number of farm animals and nitrogen excretion rates on the level of individual animal species and category. In dairy cows the nitrogen excretion has been linked to productivity, i.e. milk production (M). N2O emissions using EMEP/CORINAIR (2013) methodology and  IPCC default volatilisation factor is used.</t>
  </si>
  <si>
    <t xml:space="preserve">Animal numbers are from zootechnical documents, livestock surveys and agricultural statistics yearbooks published by official organizations (Ministry of Agriculture, Fisheries and Food (MAPA)). Zootechnical parameters as N-excretion are from the zootechnical documents mentioned with methodology developed on the basis of the feed and energy requirement balances defining a typical feed composition. Data are used at higher disaggregation by regions and animal categories. Statistics are available for May and November, so both data are used to calculate an annual average. Emissions Factors are from IPCC 2006 guidelines (Table 10.21). Data for waste management systems are from the zootechnical document mentioned and from IPCC 2006 guidelines (Table 10A). </t>
  </si>
  <si>
    <t>5.4.2</t>
  </si>
  <si>
    <t>Data on manure and nitrogen production are compiled by the Swedish board of agriculture and based on nutrient balance calculations. For dairy cows, manure and N production are calculated as a function of milk production.Where some animal subgroups are aggregated, the IEFs for nitrogen excretion rate may change over the years, depending on the relative size of the respective subgroups aggregated.</t>
  </si>
  <si>
    <t>N excretion is estimated for each animal subcategory based on DM intake (estimated from ME balance equations), feed protein content and N retained in products (milk, live weight gain). N excretion is allocated to dung and urine according to literature algorithms, and organic and inorganic N are then modelled through the manure management continuum using a mass flow N balance approach, including N losses via ammonia, nitrous oxide, nitric oxide, dinitrogen gases and nitrogen leaching, N additions through bedding material and N transformations between organic and inorganic N (Webb and Misselbrook, 2004). Country-specific data are used to categorise AWMS, with IPCC default and country-specific (where data exist) EF being used.</t>
  </si>
  <si>
    <t>N-excretion data are calculated following the guidelines of the European Commission according to the requirements of the European Nitrate Directive based on feed rations which are estimated on the basis of the following parameters:
Breeding sows, piglets, boars, fattening pigs: number and weight of piglets, daily gain of weight, energy content of feeding, energy and nitrogen uptake, N-reduced feeding.  For the calculation of the losses of gaseous N species (NH3-N and NOx-N) the mass-flow procedure pursuant to the EMEP/EEA methodology has been applied. In 2009 new data on agricultural practice in Austria (Amon et al. 2007) has been integrated to the ammonia emission model (Amon and Hoertenhuber 2008). The latest big revision of the model by implementing the new AWMS data taken from (Pöllinger et al. 2018) was done within  submission 2019 (Amon &amp; Hoertenhuber 2019). In the current submission the new EMEP/EEA GB 2019 was implemented. The country specific value of FracGASMS includes the following losses: (1) NH3-N losses from housing, storage, yard, and (2) NOx-N losses from manure management. For N2O emission calculation the 2006 IPCC default N2O EFs were taken. The IPCC guidelines do not provide emission factors for yards. Thus, the implied N2O emission factor of all systems (except pasture) has been used. Scientific background: N2O emissions result from the interaction of manure N with organic carbon that is present in soils and in straw. This explains higher EF for pasture, solid systems or composting compared to liquid systems. In yards, there is neither soil-C nor straw-C.</t>
  </si>
  <si>
    <t xml:space="preserve">Local production factors where the calculation takes into account the number of days in pasture and in the different AWMS. In Wallonia N-excretion factors were first determined for the implementation of the CE Nitrates Directive 91/676 but were representing the nitrogen after deduction of the atmospheric losses, so new factors were calculated on this basis for the purposes of estimating atmospheric emissions. For Flanders, nitrogen excretion factors are from the Manure Bank of the Flemish Land Agency (www.vlm.be). For swine, a farmer can choose to use the standard excretion factors, or they can choose (or in some cases are obliged) to use the other systems (regression, animal feed covenant, input-output balance).
N2O emission factors used for solid, dry lot, pit storage below animal confinements and poultry manure with and without litter are IPCC defaults.
For Brussels, emission factors and parameters from Wallonia are used. </t>
  </si>
  <si>
    <t>Country specific Nex, calculated based on the animal's feed intake and the non-digested percentage for each swine sub-category. Volatilisation losses calculated following Tier1 approach and using default FracGASMS. Losses through leaching are not estimated. Default IPCC EF for Eastern Europe.</t>
  </si>
  <si>
    <t>Activity data on animal numbers is given under categoriy 3B3.
Country-specific data: nitrogen excretion rates (Nex) for all animal categories and fraction of Nex for each livestock category (T) managed in each manure management system (S) usage data (MS(T,S) ).Volatized N in forms of NH3 and NOx was calculated for each manure management systems from all livestock categories, summing all N losses (Tier1). Final N2O emissions were the estimated using default emission factors.
Leaching is not assessed.</t>
  </si>
  <si>
    <t>Nex based on the national data for Typical Animal Mass (TAM) and Eq. 10.30 and default excretion rate (Table 10.19, 2006 IPCC GL).</t>
  </si>
  <si>
    <t>The Danish Centre for Food and Agriculture, Aarhus University (DCA) provides data on N-excretion, N-leaching/runoff and - NH3 emissions factor. 
N-excretion (kg N/head/yr) is weighted values from the following categorisation: non-dairy cattle: calves, bulls, heifers and suckling cattle, sheep, goats, swine: piglets, slaughtering pigs, fur animals, poultry: broilers, hens, ducks, etc.  The variations in N-excretion in the time-series reflect changes in feed intake, fodder efficiency and allocation of subcategories. The Danish N-excretion levels are generally lower than IPCC default values. This is due to the highly skilled, professional and trained farmers in Denmark, with access to a highly competent advisory system.Emissions from manure management are calculated in with the model IDA. 
Emissions from manure management are calculated in with the model IDA. 
In previous emission inventory Denmark has included a reduced N2O emis-sion for biogas treated slurry based on research from Sommer et al. (2001, 2004). However, the IPCC 2006 now includes guidelines for estimation of anaerobic digested manure and has assumed an emission factor of zero for biogas treated manure, which DK has chosen to use in the national inventory.</t>
  </si>
  <si>
    <t>Nitrogen excretion rates for swine were taken from the Regulation of the Minister of the Environment no 66 (Keskkonnaministri määrus nr 66, 14.12.2016).</t>
  </si>
  <si>
    <t>5.3.2.3.1</t>
  </si>
  <si>
    <t>AWMS, the nitrogen excretion factors and the volatile organic solids (VS) come from national data. The For the other parameters, IPCC defaults are considered.
Data related to manure management systems based on national studies. Country-specific excretion factors. For swine, N-excretion has been calculated from animal physiology data and the share of swine under phase-feeding. N-excretion data is from expert judgement (Rosset). IPCC default volatilisation factors.</t>
  </si>
  <si>
    <t>CS/D</t>
  </si>
  <si>
    <t xml:space="preserve">Animal number see categories 3B3 CH4.
With the GAS-EM model, N-species emissions are calculated on the basis of the N-flow concept (DÄMMGEN &amp; HUTCHINGS, 2005, RÖSEMANN et al., 2017).
For dairy cattle, heifers, male beef cattle, swine, laying hens, pullets, broilers, ducks and turkeys, males and turkeys, females, N excretions are calculated as a function of yield. For other animals, N-excretion data are taken from the pertinent German literature (cf. RÖSEMANN et al., 2017). Calculation of N excretions as a function of yield is based on the assumption that feeding precisely meets energy requirements. The N quantity ingested by an animal is obtained from the ingested quantity of feed and the mean N quantity of the feed ration that conforms to relevant national feeding recommendations. Growth-related N retention, N output via products (milk/eggs) and N losses via pregnancy/young are all deducted from the ingested N quantity. The remaining N quantity is the N excretions figure. The following parameters enter into calculation of N excretions:
-Dairy cattle: milk production, milk-protein content, milk-fat content, animal weight, weight gain, numbers of births per year, feed characteristics
-Heifers and male beef cattle: weight gain, final weight and feed characteristics.
-Swine: animal weight; for sows, also number of piglets per year; for weaners and fattening pigs, also weight gain and feed characteristics;
-Laying hens, pullets, ducks, turkeys: weight gain, final weight, and feed characteristics; for laying hens, also egg production.
-Broilers: gross meat quantities at slaughter, feed characteristics.
For animal categories with grazing, calculated N excretions per animal place and year are broken down into in-pasture and in-stable excretions, since only in-stable excretions can enter into calculation of N2O emissions in 3.B. Such division of excrements into in-stable and inpasture categories is based on the relative time proportions for time in stable and time in pasture. 
In the case of N excretions, a distinction is made between the two fractions "organic N" and "N readily converted into NH3" (TAN – "total ammoniacal nitrogen"). TAN is present in the urine of mammals; in the GAS-EM model, in each case TAN is considered to be equivalent to the N content of urine. Poultry excrete "UAN" (uric acid nitrogen); in the inventory, UAN is treated as TAN. As a result of the manner in which the relevant emission factors are defined, NH3 emissions are calculated primarily in proportion to the available TAN quantity, while N2O emissions, NO emissions and N2 emissions are calculated in proportion to the available N quantity. For this reason, the calculations take account of two parallel N pools. These are (1) the entire N quantity available at the relevant stage being considered, i.e. the sum of organic N and TAN, and (2) TAN by itself.
</t>
  </si>
  <si>
    <t xml:space="preserve">N excretion value referring to Mediterranean countries was used. </t>
  </si>
  <si>
    <t>Country-specific Nex rate, determined from crude protein content of feed ingredientes in the diet for all sub-categories. Data on crude protein contents were taken from the 'feed database' containing laboratory measurements of all kind of feed used for animal nutrition in Hungary, and available in the Hungarian Nutrition Codex, 2004.Inidrect N2O emissions are estimated based on te national air pollution inventory (reported as NH3 and NOx), in line with Tier 2.Emission factors were selected on the basis of expert consultations (Gundel 2004, Várhegyi 2004) and relevant literature (Walther et al. 1994; Várhegyiné et al. 1999; Babinszky et al. 2002; Borka 2003).</t>
  </si>
  <si>
    <t>CS,D</t>
  </si>
  <si>
    <t>Animal number see category 3B3 CH4.
Nitrogen excretion rates have been adopted in Ireland for all animal categories for which annual census data are published by the CSO. In 2011, the inventory agency reviewed the applicability of the nitrogen excretion rates used in the inventory in collaboration with the Department of Agriculture, Food and the Marine, agricultural researchers and animal nutritionists. Nex of swine updated in 2018 submission according to current feeding plans.
Leaching not estimated.</t>
  </si>
  <si>
    <t>Since 2006 submission, with results obtained from the Nitrogen Balance Inter-regional Project, country-specific annual nitrogen excretion rates have been incorporated. This project involved Emilia Romagna, Lombardia, Piemonte and Veneto regions, where animal breeding is concentrated. The nitrogen balance methodology was followed, as suggested by IPCC. Average values of nitrogen excretion rates are calculated on the basis of the weight of the annual number of animal subcategories and fluctuate over the years. An average weighted nitrogen excretion rate is calculated taking in account the nitrogen excretion from piglets (swine less than 20 kg).NH3 and NOx emissions are estimated on the basis of the methodology indicated in the EMEP/EEA Guidebook for transboundary air pollutants.Liquid system, solid storage and other management systems (chicken-dung drying process system) are considered according to their significance and major distribution in Italy. For these management systems, the same EF is used: 0.005 kg N2O-N/kg N excreted (IPCC, 2006). N2O emissions due to nitrogen leaching and run-off following IPCC Tier 2 approach were also estimated. Parameters used are: total N excreted by livestock (kg head-1yr-1), the fraction of total annual nitrogen excretion for each livestock category managed in each manure management systems, FracleachMS emission factor, which is the percent of managed manure nitrogen losses due to leaching and runoff during solid and liquid storage of manure and IPCC emission factor 0.0075 kg N2O-N per kg N leaching/runoff. The national legislation (as well as the regional one) requires that the storage of liquid manure are in containers with waterproof bottom. The solid storage should have the concrete or similar materials on the bottom and the leachate collection system. Near the field, the manure heaps are allowed for limited time aimed at spreading (CRPA, 2016[b]). On the basis of this information, FracleachMS emission factor is assumed equal to 1% (the lower bound of the typical range, reported in 2006 IPCC Guidelines).</t>
  </si>
  <si>
    <t xml:space="preserve">Data of N excretion during the year per each livestock category used for the inventory are country specific and are obtained from national studies (except turkeys, fur – bearing animals
and deer). Source: Policy Pre-Defined Project "Development of the National System for Greenhouse Gas Inventory and Reporting on Policies, Measures and Projections" Nr.4.3-23/EEZ/INP-002 Activity 1.2.2. Agricultural Sector GHG Emissions Calculation Methodology and Data Analysis with Development of Modelling Tools Integrating the Climate Change in the inventory. 
</t>
  </si>
  <si>
    <t>N2O emissions from manure management are calculated by multiplying the total amount of N excretion (from all livestock categories) in each type of manure management system by an EF for that type of manure management system. Annual nitorgen intake was calculated based on fodder values provided in Livestock manual.</t>
  </si>
  <si>
    <t>The nitrogen excretion per AWMS cannot be calculated since the nitrogen excretion per head of animal is not yet estimated for Luxembourg. The default factors suggested for Western Europe in the IPCC Guidelines have to be further investigated to decide whether or not they might be applied to Luxembourg's situation as regards manure management of animals.</t>
  </si>
  <si>
    <t xml:space="preserve">Swine live weights are based on expert opinion for typical animal weights in Maltese Farms (Frendo, O., 2015; personal communication). N excretion rate are taken from Table 10.19, while the annual N excretion is calculated using Equation 10.30. EF for direct N2O emissions - solid storage are taken from Table 10.21 of the guidelines.  
Indirect N2O emissions from manure management - Volatilisation (pit storage) is taken from table 10.22, N volatilisation and redeposition is taken from table 11.3 and the indirect N2O emissions are calculated using equation 10.27 of the guidelines. </t>
  </si>
  <si>
    <t>Activity data are collected in compliance with a Tier 2 method. Standard factors for manure production and manure N-excretion per animal per animal category and per manure management system are calculated by the Netherlands Statistics and decided on by WUM (Working group for Uniform calculations on manure and minerals) annually, based on specific data such as milk yield. More specified data on manure management are based on statistical information on management systems and is documented (Van der Hoek, 2006). http://www.greenhousegases.nl/documents/4B_N2O_manure.pdfThe N-flows from animal production are assessed by the National Emission Model for Ammonia (NEMA). Results include emissions of ammonia (NH3), nitric oxide (NO), laughing gas (N2O) and nitrogen gas (N2) from stable and storage. Emissions of N2O from manure management are calculated within the National Emission Model for Agriculture (NEMA), which uses IPCC 2006 default EFs.</t>
  </si>
  <si>
    <t>Activity data as described under 3B3.
Data on nitrogen excretion for livestock categories (kg N/head/year) is country specific and come from [IUNG, Kopinski 2014]. The basis for assessment of Nitrogen excretion rates (Nex) applied in calculations of N2O emissions constitutes the standard amounts of nitrogen in faeces and urine determined for different groups of livestock animals grounded on standard quantity, sort and digestibility of fodder applied. N2O EFs for specific manure systems come from 2006 IPCC.
Indirect N2O emissions from manure management were estimated based on equations: 10.27 (N volatilisation) and 10.29 (N leaching) as well as nitrogen excretion rates (Nex) and manure management systems shares (MS) described in previous subchapters related to GHG emissions from manure management. Emission factor for calculation ofN2O emissions from atmospheric nitrogen deposition was assumed as 0.01 kg N2O-N while emission factor for N2O emissions from nitrogen leaching and runoff was adopted as 0.0075 kg N2O-N (defaultEFs from IPCC 2006). 
Nitrogen losses related to volatilisation from manure management were calculated based on equation 10.26 [IPCC 2006] where fractions of managed manure nitrogen for given livestock category that volatilises as NH3 and NOx in given manure system (FracGAS) are taken from [IPCC 2006 table 10.22]. Nitrogen losses due to leaching from manure management were estimated based on equation 10.28 [IPCC 2006] applying fraction of managed manure nitrogen losses for livestock categories due to runoff and leaching during manure storage as the difference between Nitrogen loss from manure management FracLossM (IPCC 2006 Table 10.23) and Nitrogen loss due to volatilisation of NH3 and NOx from manure management FracGassMS (IPCC 2006 Table 10.22).
Reduction measures related to covering the tanks with liquid manure are taken into account in emission calculations what is in line with NH3 emission inventory.</t>
  </si>
  <si>
    <t>Country-specific nitrogen excretion factors. The nitrogen excretion rates result from expert information provided by the Ministry of Agriculture. Final Nex used in the inventory were stablished on the basis of Nex proposed by the Revised Agriculture Good Practice Code (CBPA), and using expert estimations when animal types are not covered in CBPA. The ammount of N lost via volatilisation is calculated using N-flow approach of the EMEP/EEA Guidebook 2016.</t>
  </si>
  <si>
    <t>Activity data as described under 3A and 3B.
National data are available for annual average N excretion per head.
The direct nitrous oxide emissions from manure management were calculated in according with the equation 10.25 from IPCC 2006.The values for percent of managed manure nitrogen for livestock that volatilises as NH3 and NOx in the manure management were used from IPCC 2006, the Table 10.22.
N loss through leaching and run-off is reported as "NA".</t>
  </si>
  <si>
    <t>Country-specific nitrogen excretion rate were used for Swine, based on the methodology IPCC 2006 GL . In case of the nitrogen-excretion rates were developed based on the nitrogen content of the feed. The amounts of the protein containing feed ingredients in the diet were determined for the whole time-series.  Slovak standards and supplemented was expert judgment. The values of N-excretion were updated for the years 1990-2017, based on the feeding data from the National Agricultural and Food Centre - the Research Institute for Animal Production in Nitra (NPPC - VÚŽV). The Nitrogen intakes were determined from the crude protein content of each feed ingredient in the diet for all sub-categories of swine and gross energy intake of the swine subcategory.Data on crude protein content were calculated according to publication Petrikovič, P. a kol.: Nutrition for Pigs. Experimental feeding rations were compiled with  "  the Animal Optimization Software" from Agrokolnzulta Žamberk, spol. Ltd. (CZ). This program uses the feed database and Nutrition Standards developed at the Institute of Animal Nutrition, VÚŽV Nitra;</t>
  </si>
  <si>
    <t>Animal numbers are obtained from the Statistical Office of the Republic of Slovenia (SORS). Mass balance approach which tracks nitrogen throughout the system is used to estimate N2O emissions, based on EMEP/CORINAIR (2013) methodology.The amount of N which is lost through volatilisation is estimated simultaneously with direct N2O emissions using EMEP/CORINAIR (2013) methodology. IPCC default volatilisation factor is used.</t>
  </si>
  <si>
    <t xml:space="preserve">Animal numbers are from zootechnical documents, livestock surveys and agricultural statistics yearbooks published by official organizations (Ministry of Agriculture, Fisheries and Food (MAPA)). Zootechnical parameters as N-excretion are from the zootechnical documents mentioned with methodology developed on the basis of the feed and energy requirement balances defining a typical feed composition. Data are used at higher disaggregation by regions and animal categories. Statistics are available for May and November, so both data are used to calculate an annual average. Emissions Factors are from IPCC 2006 guidelines (Table 10.21). Data for waste management systems is from national surveys. </t>
  </si>
  <si>
    <t>Data on manure and nitrogen production are compiled by the Swedish board of agriculture and based on nutrient balance calculations. Due to more intense swine production, the yearly production of manure and N for sows and pigs for meat were updated in 2001.Where some animal subgroups are aggregated, the IEFs for nitrogen excretion rate may change over the years, depending on the relative size of the respective subgroups aggregated.</t>
  </si>
  <si>
    <t>Country-specific values for nitrogen excretion per head for the different livestock types and MMS, derived from the report of Defra project WT0715NVZ (Defra, 2006) with interpretation by Cottrill and Smith (ADAS).  N excretion is assumed to be 30% organic and 70% inorganic N which are then modelled through the manure management continuum using a mass flow N balance approach, including N losses via ammonia, nitrous oxide, nitric oxide, dinitrogen gases and nitrogen leaching, N additions through bedding material and N transformations between organic and inorganic N (Webb and Misselbrook, 2004). Country-specific data are used to categorise AWMS, with IPCC default and country-specific (where data exist) EF being used.</t>
  </si>
  <si>
    <t>3.B.4</t>
  </si>
  <si>
    <t>Other</t>
  </si>
  <si>
    <t xml:space="preserve">N-excretion data are calculated following the guidelines of the European Commission according to the requirements of the European Nitrate Directive based on feed rations which are estimated on the basis of the following parameters:
Sheep and goats: life weight, daily gain of weight, degree of pregnancy or lactating, feeding rations. 
Poultry: feeding ration, duration of keeping, nitrogen uptake, nitrogen efficiency. 
Horses: feeding ration per horse category, weight of horses. For the calculation of the losses of gaseous N species (NH3-N and NOx-N) the mass-flow procedure pursuant to EMEP/EEA methodology has been applied. In 2009 new data on agricultural practice in Austria (Amon et al. 2007) has been integrated to the ammonia emission model (Amon &amp; Hoertenhuber 2008).  The latest big revision of the model by implementing the new AWMS data taken from (Pöllinger et al. 2018) was done within submission 2019 (Amon &amp; Hoertenhuber 2019). In the current submission the new EMEP/EEA GB 2019 was implemented. The country specific value of FracGASMS includes the following losses: (1) NH3-N losses from housing &amp; storage and (2) NOx-N losses from manure management. </t>
  </si>
  <si>
    <t>"Other" includes Poultry, Horses, Mules and Asses, Goats and Rabbits.
In Wallonia N-excretion factors were first determined for the implementation of the CE Nitrates Directive 91/676 but were representing the nitrogen after deduction of the atmospheric losses, so new factors were calculated on this basis for the purposes of estimating atmospheric emissions. For Flanders, nitrogen excretion factors are from the Manure Bank of the Flemish Land Agency (www.vlm.be) and are based on the regional situation. The N-excretion factors of cattle, sheep, goats, horses, mules and rabbits used in 2016 are described in the manure decree (or MAP5): https://www.vlm.be/nl/SiteCollectionDocuments/Publicaties/mestbank/bemestingsnormen_2016.pdf. Till 2011 the N-excretion factors of the manure action plan (MAP2bis) are used. 
NH3 emissions are calculated with a model at stable scale. In Flanders, a new model was developed, which calculates the NH3 emission in different emission stadia taking into account the manure flow, also done on the level of the stable. N2O emission factors used for solid, dry lot, pit storage below animal confinements and poultry manure with and without litter are IPCC defaults. In Wallonia and Brussels, the N volatilised as NH3 (FracGasM) is also derived from the methodology to calculate the NH3 emissions. The methodology was updated to follow the 2016 EMEP Guidebook.
For Brussels, emission factors and parameters from Wallonia are used. </t>
  </si>
  <si>
    <t>Default Nex. Volatilisation losses calculated following Tier1 approach and using default FracGASMS. Losses through leaching are not estimated.Default IPCC EF for Eastern Europe</t>
  </si>
  <si>
    <t>The main two sources regarding the number of animals produced annually (NAPA) are the Central Bureau of Statistics (CBS) and FAO database.  National data (provided by Croatian CBS and Croatian Agricultural Agency - CAA) are considered to be the most accurate source. For animal categories where national data was not available, FAO data was considered an adequate replacement source.  Conversion of number of animals produced annually (NAPA) to annual average population (AAP) was performed using Equation 10.1 (2006 IPCC Guidelines for National Greenhouse Gas Inventories) and expert judgement data provided by expert from the Faculty of Agriculture, University of Zagreb. NAPA to AAP conversion was performed on the most detailed segretation level for which data was available, before the livestock categories were reclassified. "Other" animal category includes goats, horses, mules/asses, poultry.
The overall livestock population decreased significantly in the war period (1991-1995) compared to 1990.
Country-specific data: nitrogen excretion rates (Nex) for all animal categories and fraction of Nex for each livestock category (T) managed in each manure management system (S) usage data (MS(T,S) ).Volatized N in forms of NH3 and NOx was calculated for each manure management systems from all livestock categories, summing all N losses (TIER1). Final N2O emissions were the estimated using default emission factors.
Leaching is not assessed.</t>
  </si>
  <si>
    <t>Nitrogen excretion for other animals is IPCC default.</t>
  </si>
  <si>
    <t>5.3.2.4.1</t>
  </si>
  <si>
    <t>AWMS, the nitrogen excretion factors and the volatile organic solids (VS) come from national data. The For the other parameters, IPCC defaults are considered.
Data related to manure management systems based on national studies. Country-specific excretion factors. N-excretion factors for poultry are available for 78 animal types, which have been aggregated to the 10 animal types in the national statistics based on data obtained on the survey on animal housing systems from 2008. N-excretion for goats are from Schmideley et al. (2002). N-excretion data is from expert judgement (Rosset).IPCC default volatilisation factors.</t>
  </si>
  <si>
    <t xml:space="preserve">The Federal Statistical Office and the statistical offices of the Länder (federal states) carry out agricultural-structure surveys that, in addition to collecting other data, carry out censuses of cattle, swine, sheep, horses (as of 2010: equids) and poultry. Census data from official surveys are thus available for cattle, swine and sheep for all years since 1990. Animal numbers are reported as 'animal places' referring to the average number of livestock over a complete year. 
With the GAS-EM model, N-species emissions are calculated on the basis of the N-flow concept (DÄMMGEN &amp; HUTCHINGS, 2005, RÖSEMANN et al., 2017).
For dairy cattle, heifers, male beef cattle, swine, laying hens, pullets, broilers, ducks and turkeys, males and turkeys, females, N excretions are calculated as a function of yield. For other animals, N-excretion data are taken from the pertinent German literature (cf. RÖSEMANN et al., 2017). Calculation of N excretions as a function of yield is based on the assumption that feeding precisely meets energy requirements. The N quantity ingested by an animal is obtained from the ingested quantity of feed and the mean N quantity of the feed ration that conforms to relevant national feeding recommendations. Growth-related N retention, N output via products (milk/eggs) and N losses via pregnancy/young are all deducted from the ingested N quantity. The remaining N quantity is the N excretions figure. The following parameters enter into calculation of N excretions:
-Dairy cattle: milk production, milk-protein content, milk-fat content, animal weight,weight gain, numbers of births per year, feed characteristics
-Heifers and male beef cattle: weight gain, final weight and feed characteristics;
-Swine: animal weight; for sows, also number of piglets per year; for weaners and fattening pigs, also weight gain and feed characteristics;
-Laying hens, pullets, ducks, turkeys: weight gain, final weight, and feed characteristics; for laying hens, also egg production.
-Broilers: gross meat quantities at slaughter, feed characteristics.
For animal categories with grazing, calculated N excretions per animal place and year are broken down into in-pasture and in-stable excretions, since only in-stable excretions can enter into calculation of N2O emissions in 3.B. Such division of excrements into in-stable and in pasture categories is based on the relative time proportions for time in stable and time in pasture. In the case of N excretions, a distinction is made between the two fractions "organic N" and "N readily converted into NH3" (TAN – "total ammoniacal nitrogen"). TAN is present in the urine of mammals; in the GAS-EM model, in each case TAN is considered to be equivalent to the N content of urine. Poultry excrete "UAN" (uric acid nitrogen); in the inventory, UAN is treated as TAN. As a result of the manner in which the relevant emission factors are defined, NH3 emissions are calculated primarily in proportion to the available TAN quantity, while N2O emissions, NO emissions and N2 emissions are calculated in proportion to the available N quantity. For this reason, the calculations take account of two parallel N pools. These are (1) the entire N quantity available at the relevant stage being considered, i.e. the sum of organic N and TAN, and (2) TAN by itself.
</t>
  </si>
  <si>
    <t>t1</t>
  </si>
  <si>
    <t>For buffalo, N excretion values for dairy cattle referring to West Europe countries were used. For the rest of the animals N excretion value referring to Mediterranean countries was used. Finally, for the estimation of sheep N excretion, the adjustment factors for young animals proposed by IPCC guidelines (Table 4.14, IPCC 1997) were used.</t>
  </si>
  <si>
    <t>Default Nex rate is used. On the basis of expert consultations (Gundel 2004, Várhegyi 2004, Fébel 2007) and literature data (Várhegyiné et al. 1999, Babinszky et al. 2002, Fébel and Gundel 2007) it was asserted that production level and feeding technology of animal breeding in Hungary are close to the Western European standards, therefore the default IPCC factors for Western Europe were used.Emission factors were selected on the basis of expert consultations (Gundel 2004, Várhegyi 2004) and relevant literature (Walther et al. 1994; Várhegyiné et al. 1999; Babinszky et al. 2002; Borka 2003).</t>
  </si>
  <si>
    <t>Annual census data are published by the Ireland’s National Statistical Institute (CSO).
Nitrogen excretion rates have been adopted in Ireland for all animal categories for which annual census data are published by the CSO. In 2011, the inventory agency reviewed the applicability of the nitrogen excretion rates used in the inventory in collaboration with the Department of Agriculture, Food and the Marine, agricultural researchers and animal nutritionists. Leaching not estimated.</t>
  </si>
  <si>
    <t>Since 2006 submission, with results obtained from the Nitrogen Balance Inter-regional Project, country-specific annual nitrogen excretion rates have been incorporated. This project involved Emilia Romagna, Lombardia, Piemonte and Veneto regions, where animal breeding is concentrated. The nitrogen balance methodology was followed, as suggested by IPCC. The "other" category includes sheep, goats, horses, mules and asses, poultry, rabbits and fur animals.NH3 and NOx emissions are estimated on the basis of the methodology indicated in the EMEP/EEA Guidebook for transboundary air pollutants.For sheep and goat, a detailed analysis has been carried out with information from ASSONAPA, the National Association for Sheep Farming. Liquid system, solid storage and other management systems (chicken-dung drying process system) are considered according to their significance and major distribution in Italy. N2O emissions due to nitrogen leaching and run-off following IPCC Tier 2 approach were also estimated. Parameters used are: total N excreted by livestock (kg head-1yr-1), the fraction of total annual nitrogen excretion for each livestock category managed in each manure management systems, FracleachMS emission factor, which is the percent of managed manure nitrogen losses due to leaching and runoff during solid and liquid storage of manure and IPCC emission factor 0.0075 kg N2O-N per kg N leaching/runoff. The national legislation (as well as the regional one) requires that the storage of liquid manure are in containers with waterproof bottom. The solid storage should have the concrete or similar materials on the bottom and the leachate collection system. Near the field, the manure heaps are allowed for limited time aimed at spreading (CRPA, 2016[b]). On the basis of this information, FracleachMS emission factor is assumed equal to 1% (the lower bound of the typical range, reported in 2006 IPCC Guidelines).</t>
  </si>
  <si>
    <t>N2O emissions from manure management are calculated by multiplying the total amount of N excretion (from all livestock categories) in each type of manure management system by an EF for that type of manure management system. 
The default N excretion for geese and other poultry as well as nutria, rabbits and fur-bearing animals were taken from 2006 IPCC Guidelines.</t>
  </si>
  <si>
    <t xml:space="preserve">N excretion rate for broiler and other poultry and layers are taken as 0.585 and 0.87 respectively as in Table 4 of the Sustech report of 2008. EF for direct N2O emissions (EF3) is taken from table 10.21 of the guidelines, and part of equation 10.25 is used to calculate N lost as N2O. N excretion rates for all other livestock are taken from table 10.19 of the guidelines. Nex(T) is calculated using quation 10.30/Table 10.19. </t>
  </si>
  <si>
    <t>Activity data are collected in compliance with a Tier 2 method. Standard factors for manure production and manure N-excretion per animal per animal category and per manure management system are calculated by the Netherlands Statistics and decided on by WUM (Working group for Uniform calculations on manure and minerals) annually, based on specific data such as milk yield. More specified data on manure management are based on statistical information on management systems and is documented (Van der Hoek, 2006). http://www.greenhousegases.nl/documents/4B_N2O_manure.pdf.
The N-flows from animal production are assessed by the National Emission Model for Ammonia (NEMA). Results include emissions of ammonia (NH3), nitric oxide (NO), laughing gas (N2O) and nitrogen gas (N2) from stable and storage. Emissions of N2O from manure management are calculated within the National Emission Model for Agriculture (NEMA), which uses IPCC 2006 default EFs.</t>
  </si>
  <si>
    <t xml:space="preserve">Activity data as described under 3A1.
Data on nitrogen excretion for most livestock categories (kg N/head/year) is country specific and come from [IUNG, Kopinski 2014]. The basis for assessment of Nitrogen excretion rates (Nex) applied in calculations of N2O emissions constitutes the standard amounts of nitrogen in faeces and urine determined for different groups of livestock animals grounded on standard quantity, sort and digestibility of fodder applied. For rabbits and other fur-bearing animals the default Nex values were used from [IPCC 2006, table 10.19].
Indirect N2O emissions from manure management were estimated based on equations: 10.27 (N volatilisation) and 10.29 (N leaching) as well as nitrogen excretion rates (Nex) and manure management systems shares (MS) described in previous subchapters related to GHG emissions from manure management. Emission factor for calculation ofN2O emissions from atmospheric nitrogen deposition was assumed as 0.01 kg N2O-N while emission factor for N2O emissions from nitrogen leaching and runoff was adopted as 0.0075 kg N2O-N (default EFs from IPCC 2006). 
Nitrogen losses related to volatilisation from manure management were calculated based on equation 10.26 [IPCC 2006] where fractions of managed manure nitrogen for given livestock category that volatilises as NH3 and NOx in given manure system (FracGAS) are taken from [IPCC 2006 table 10.22]. Nitrogen losses due to leaching from manure management were estimated based on equation 10.28 [IPCC 2006] applying fraction of managed manure nitrogen losses for livestock categories due to runoff and leaching during manure storage as the difference between Nitrogen loss from manure management FracLossM (IPCC 2006 Table 10.23) and Nitrogen loss due to volatilisation of NH3 and NOx from manure management FracGassMS (IPCC 2006 Table 10.22).
</t>
  </si>
  <si>
    <t>Activity data as described under 3A and 3B.
National data are available for annual average N excretion per head.
The direct nitrous oxide emissions from manure management were calculated in according with the equation 10.25 from IPCC 2006. The values for percent of managed manure nitrogen for livestock that volatilises as NH3 and NOx in the manure management were used from IPCC 2006, the Table 10.22.
N loss through leaching and run-off is reported as "NA".</t>
  </si>
  <si>
    <t>Nex based on country specific typical animal weight.Indirect emissions from atmospheric deposition are calculated following a T1 approach.Default EF with national specifications regarding pasture.</t>
  </si>
  <si>
    <t>T1, T2</t>
  </si>
  <si>
    <t>Animal numbers are from zootechnical documents for horses, mules and asses, sheep, goats and poultry, livestock surveys and agricultural statistics yearbooks published by official organizations. Zootechnical parameters as N-excretion are from the zootechnical documents mentioned (Ministry of Agriculture, Fisheries and Food (MAPA)). Data are used at higher disaggregation by regions and animal categories. Emissions Factors are from IPCC 2006 guidelines (Table 10.21). Data for waste management systems are from the zootechnical document mentioned and from IPCC 2006 guidelines (Table 10A). T1 method is only used for "Other poultry".</t>
  </si>
  <si>
    <t>Data on manure and nitrogen production are compiled by the Swedish board of agriculture and based on nutrient balance calculations.Where some animal subgroups are aggregated, the IEFs for nitrogen excretion rate may change over the years, depending on the relative size of the respective subgroups aggregated.</t>
  </si>
  <si>
    <t>Country-specific values for nitrogen excretion per head for the different livestock types are derived from the report of Defra project WT0715NVZ (Defra, 2006) with interpretation by Cottrill and Smith (ADAS). N excretion is assumed to be 30% organic and 70% inorganic N for poultry and 60/40 for other livestock types. Organic and inorganic N are then modelled through the manure management continuum using a mass flow N balance approach, including N losses via ammonia, nitrous oxide, nitric oxide, dinitrogen gases and nitrogen leaching, N additions through bedding material and N transformations between organic and inorganic N (Webb and Misselbrook, 2004). Country-specific data are used to categorise AWMS, with IPCC default and country-specific (where data exist) EF being used. Emissions from the combustion of poultry litter for electricity generation are reported under power stations. Emissions occurring during storage of poultry litter that will later be used for energy generation are included in the agricultural inventory.</t>
  </si>
  <si>
    <t/>
  </si>
  <si>
    <t>3.D.1.1</t>
  </si>
  <si>
    <t>Inorganic N fertilizer</t>
  </si>
  <si>
    <t>Mineral fertilizer amounts (N) were obtained from national mineral fertilizer statistics compiled by Agrarmarkt Austria Marketing GmbH (AMA) and annually published by the Austrian Federal Ministry of Agriculture, Forestry, Environment and Water Management in its official reports (BMNT 2019). Direct N2O emissions were calculated with the 2006 IPCC Tier 1 method and the default Tier 1 N2O EF of 0.01 kg N2O-N/kg N.</t>
  </si>
  <si>
    <t>Activity data: the regional Departments of Agriculture and Fisheries conduct surveys on a representative sample of different types of agricultural businesses and produces yearly weighted average values on the total inorganic fertiliser use, taking into account manure pressure and soil type. The% inorganic fertiler types orginiates from IFA (International Fertilizer Association). In Wallonia, the fertilizer use (N) is obtained by the department of Natural and agricultural land of the the Ministry of environment and agriculture. In Brussels the amount of synthetic fertiliser applied (kg N/ha) is considered the same as in Wallonia.</t>
  </si>
  <si>
    <t>NIR 2019, p.202</t>
  </si>
  <si>
    <t>The synthetic fertiliser quantities are provided by the National Service for Plant Protection at the Ministry of Agriculture and Food. In 2018, revised FracGASF according to new data in EMEP/EEA guidebook 2016</t>
  </si>
  <si>
    <t>Activity data is based on the amount of N in mineral fertiliser that is annually consumed in the Republic of Croatia. Data on the consumption of mineral fertilisers that are produced and applied in Croatia were obtained from companies that produces synthetic fertilizers for the time period 1992-2013. Data on mineral fertilizers produced and applied in Croatia in 1990 and 1991 have been estimated by extrapolation method using pattern from 1992 to 2006. Data on import before the year 2000 are negligible due to tariffs which were eliminated in 2000. Different fertilizer types are distinguished.</t>
  </si>
  <si>
    <t>5.5.</t>
  </si>
  <si>
    <t>The data regarding the annual quantities of synthetic fertilisers consumed in the country have been collected from the Statistical Service.Ν2Ο emissions from the use of inorganic N fertilisers were estimated using Tier 1 methodology suggested by the IPCC Guidelines. Emission factor (EF1 (kgN2O-N/kg N)) is assumed 0.01, as proposed by the IPCC 2006 guidelines (Table 11.1, pg.11.11, volume 4, 2006 IPCC guidelines).</t>
  </si>
  <si>
    <t xml:space="preserve">Activity data is based on Statistical Yearbooks of the Czech Republic (Statistical Yearbooks, 1990-2014). Nitrogen applied in the form of industrial nitrogen fertilizers is provided by the Czech statistical office (CzSO). </t>
  </si>
  <si>
    <t>The amount of N applied to soil by use of intorganic N fertiliser is based on sales estimates from the Danish AgriFich Agency (the source for FAO database). The use of inorganic fertiliser includes fertiliser used in parks, golf courses and private gardens (approximately 1% of the total would be associated with these uses outside the agricultural area).NH3 emission factor for each fertilizer is given, based on the values from the EMEP/EEA Guidebook.</t>
  </si>
  <si>
    <t>Activity data on amount of synthetic fertilizers applied on agricultural fields and crop production in Estonia were obtained from the datasets of Statistics Estonia. The algorithm reported in IPCC (2006) was used to estimate nitrogen input into agricultural soils adjusted for volatilization.</t>
  </si>
  <si>
    <t>5.4.2, 5.4.3</t>
  </si>
  <si>
    <t xml:space="preserve">Direct emissions from synthetic fertiliser application (CRF 3.D.a1) are calculated in the Nitrogen mass flow model. Activity data is based on estimated use of nitrogen fertilisers according to the sales data and later the production and import data. Nitrogen volatilised as NH3-N and NO-N from synthetic fertilisers (FracGASF, around 1.5%, NO-N share is 0.7% of fertiliser N) is calculated considering different fertiliser types, grassland/arable land division and placement fertilisation. </t>
  </si>
  <si>
    <t>National statistics of fertiliser consumption are from UNIFA.</t>
  </si>
  <si>
    <t>It is assumed that  mineral fertilizer sale corresponds to mineral fertilizer applied to the field. It is assumed further that mineral fertilizer sold in the second half of year j plus the amount sold in the first half of year j+1 is applied to the field in year j+1. This assumption reflects German practice of fertilizer application mainly in spring and early summer. Stockpiling could not be taken into account . Statistics are available on Laender (NUTS1) level.</t>
  </si>
  <si>
    <t xml:space="preserve">Annual fertilizer consumption data was collected from the official country statistics of the Hungarian Central Statistical Office (HCSO), recorded as fertilizer sales statistics by the Research Institute on the Agricultural Economic. Collection of this data is executed according to the Hungarian Statistical Data Collection Programme (OSAP). Although, this is a sales statistics instead of consumption data, but so comprehensive survey on fertilizer consumption there is not available in Hungary. Moreover, these sale statistics contains the sold fertilizers by product line, which enables us to determine the amount of Nitrogen applied to soils by fertilizer types, thus the detailed and more accurate calculation of volatilization and indirect emissions. 
</t>
  </si>
  <si>
    <t>Tier1a</t>
  </si>
  <si>
    <t>Activity data comes from the Icelandic Food and Veterinary Authority (IFVA) and consists of the amount of nitrogen in synthetic fertilizer applied to soils with the exception of the amount of fertilizer applied in forestry (Figure 5.3). The IPCC 2006 default EF of 0.01 kg N2O-N/kg N input is used.</t>
  </si>
  <si>
    <t>The annual statistics on nitrogen fertiliser use (FSN) are obtained from the Department of Agriculture, Food and the Marine. Country specific EFs for three types of N fertilisers in the Irish market.</t>
  </si>
  <si>
    <t>The total use of synthetic fertilizers is estimated for each type of fertilizer. Data on synthetic fertilizers are from ISTAT and in particular from annual conjunctural surveys on nitrogen fertilisers and nitrogen content of N-fertilisers by type applied to soils. 
According to the Italian Fertilizer Association (AIF) the use of fertilisers is determined by their cost and particularly by the price of agricultural products. In the last years, prices have decreased and, as a result, farmers need to save costs, consequently, less fertilisers is being used (Perelli, 2007; De Corso 2008).</t>
  </si>
  <si>
    <t>Data of annual amount of synthetic fertiliser N applied to soils are provided by Central Statistical Bureau of Latvia.</t>
  </si>
  <si>
    <t>For the 1990-2017 period, inorganic N fertilizer consumption data was taken from IFA as no national data is available,  the consumed amount of inorganic N fertilizer for 2018 was extrapolated, which was used for the emissions calculations. 
To calculate N2O emissions from consumption of inorganic N fertilizers 2006 IPCC Guidelines default emission factor  was used.</t>
  </si>
  <si>
    <t>Chapter 5.6 Agriculture Soils</t>
  </si>
  <si>
    <t>The activity data on nitrogen based fertiliser use per year (FSN) is based on
· for 1990 to 1994: FAOSTAT – Nitrogenous Fertiliser Consumption;
· for 1995 to 2011: Nitrogen fertiliser Import figures, as provided by the National Statistics Office.
In 2013, NSO carried out a survey with companies importing fertiliser, and data on amount of fertiliser imported and nitrogen content was collected for the years 2010, 2011 and 2012.
The activity data on fertiliser use was multiplied with the default emission factor to estimate direct N2ON emissions from managed soils (0.01kg N2O-N per kg N of fertiliser use), as available in Table 11.1 of the IPCC 2006 guidelines.</t>
  </si>
  <si>
    <t>Detailed information on data sources can be found in the methodology report (Vonk et al. 2015), the protocols or the background document (van der Hoek et al., 2007). The EF is a weighted average of the mean EF for different fertiliser types applied to both mineral and organic soils; from Velthof et al, 2010.</t>
  </si>
  <si>
    <t>Nitrogen synthetic fertilizer applied to soils come from national statistics. Data regarding consumption of mineral fertilizers is elaborated on the basis of reporting from production and trade units, statistical reports of agricultural farms: state-owned, co-operatives and companies with share of public and private sector, expert's estimates as well as Central Statistical Office estimates. Direct N2O emissions from managed soils has been estimated based on equation 11.1 from the IPCC 2006.</t>
  </si>
  <si>
    <t>5.4.2.1</t>
  </si>
  <si>
    <t>There are no available records of statistical information concerning the annual quantity of nitrogen used to agricultural soils or even on sales of synthetic fertilizers. To solve this problem, the National Statistical Institute, in collaboration with the Laboratório Químico Agrícola Rebelo da Silva and ADP, produced a methodology (INE,2004) that estimates the Apparent Consumption of Fertilizers in the Agriculture activity (ACFA) by a simple mass balance, from national production and international market information data. The national production data is based on the annual census made, by INE, to the manufacturing Industry (IAPI). These estimates include only synthetic fertilisers, both for agriculture and forestry use. The ACFA time series data produced by INE are only available from 1995 , not covering the inventory base year (1990). The average of the period 1995-2002 has been assigned to the lacking years (1990-1994). Up to 2002 there is a higher consumption of synthetic fertilisers, which decreased sharply in 2003 due to changes in the direct support schemes under the CAP. Other annual fluctuations are linked with changes in climatic conditions, variability of market prices which may constraint the farmers decisions about the crops and areas cultivated.</t>
  </si>
  <si>
    <t>The amount of synthetic fertilizer applied to soils data are provided by Romanian National Institute for Statistics (NIS) published in the Statistical Yearbook 1989-2013.Calulations are according equations 11.1, 11.3, 11.4, 11.5, 11.6 and 11.7 in IPCC 2006 and the equation 4.22 in IPCC GPG 2000.</t>
  </si>
  <si>
    <t>T1b</t>
  </si>
  <si>
    <t xml:space="preserve">Activity data on synthetic fertilizers´ consumption in agriculture is based on the data provided by the Statistical Office of the Slovak Republic and the Ministry of Agriculture and Rural Development of the Slovak Republic and its research organisation.
Applied synthetic fertilizers lose the definite amount of nitrogen by volatilization and N–NOx conversion. This is 10% for synthetic fertilizers that means that only 90% of total applied synthetic fertilizers remain for the conversion of N to N2O. IPCC default emission factor 0.01 kg N2O–N/kg N has been used.
</t>
  </si>
  <si>
    <t>This estimate is based on the amount of N in mineral fertilizers that are annually consumed in Slovenia, which is obtained from the Statistical Yearbook. Statistical Office of the Republic of Slovenia (SORS) collects data on fertilisers used in enterprises, companies and co-operatives involved in crop production. Likewise, they are taking into account the data on import, export, and production. The difference between all fertilizers sold in this country and the amount used by enterprises is the consumption of mineral fertilizers on family farms. Fertilizers that are not appropriate for agricultural production (mineral fertilizers for balcony flowers, lawns and similar) are not included.</t>
  </si>
  <si>
    <t>CS, T1</t>
  </si>
  <si>
    <t>The quantity of inorganic N fertilisers applied comes from agricultural statistics yearbooks published by official organizations (Ministry of Agriculture, Fisheries and Food (MAPA)). Used data at higher disaggregation by regions are from technical documents as "Nitrogen and phosphorus balance of spanish agriculture (BNPAE)", published by official organizations.  For the calculation of N emissions from soils, Emission Factors from the 2006 IPCC Guidelines has been followed.</t>
  </si>
  <si>
    <t>5.6.2</t>
  </si>
  <si>
    <t>The estimated emissions are based on amount of nitrogen in mineral fertilisers sold annually in Sweden. Statistics on sales of fertilisers, recalculated into nitrogen quantities, are published annually by Statistics Sweden.</t>
  </si>
  <si>
    <t>Annual consumption of synthetic fertilizer is estimated based on crop areas from the Devolved Administrations and fertiliser application rates by crop type from the British Survey of Fertiliser Practice and Northern Ireland Farm Business Survey. Spatially varying EFs are used based on empirical relationships derived from a large UK dataset of field measurements. A total of 49 arable/sowing time crops combinations are listed in the UK inventory. Grassland is classed as improved temporary and permanent improved grass. Direct N2O emissions from fertiliser N applications are calculated using values of EF1 derived from UK-specific measurements and are related to fertiliser type, application rate and average annual rainfall. For the Crown Dependencies (Isle of Man, Guernsey and Jersey) and Overseas Territories (Cayman Islands, Falkland Islands, Montserrat and Bermuda) the quantity of synthetic fertiliser applied and crop production data were obtained from FAO and Defra.Country-specific FracGASF.</t>
  </si>
  <si>
    <t>3.D.1.2</t>
  </si>
  <si>
    <t>Organic N fertilizer</t>
  </si>
  <si>
    <t>Organic N fertilizers include N input through the application of animal manure, sewage sludge application and other organic fertilizers (digested energy crops from biogas plants and compost application). Amounts of agriculturally applied sewage sludge were obtained from: Water Quality Report 2000 (PHILIPPITSCH et al. 2001), Report on sewage sludge (UMWELTBUNDESAMT 1997), Austrian report on water pollution control (BMLFUW 2002), and submissions from Austria’s federal provinces to the Umweltbundesamt. N content data of sewage sludge was obtained from (UMWELTBUNDESAMT 1997). The study contains sewage sludge analyses carried out by the Umweltbundesamt. Study results showed a mean value of 3.9% N in dry matter. In 2007 the N-content value of sewage sludge was re-examined. The comparison with national studies (ZESSNER, M. 1999) and (ÖWAV-Regelblatt Nr. 17 – Landwirtschaftliche Verwertung von Klärschlamm 2004 – www.oewav.at) approved the value of 3.9% N/dm. 
N inputs from energy crops that were digested in biogas plants and applied to soils as fertilizer after the digestion process (biogas slurry) are based on specific information on raw material balances for 2007, 2009, 2011, 2014, 2015, 2016 and 2017 provided in national reports (Ökostromberichte) from E-Control. Activity data for agricultural compost application was derived by national experts for sector waste (Umweltbundesamt, 2019) on the basis of treated amounts and application pathways (Buchgraber et al, 2003 and Brunstermann, 2007). Based on literature, an organic mass loss of 50% during the composting process is applied, a dry matter content of 40% and an N-content of dry matter of 1.4% were used.
Emissions from livestock N excretion were estimated within Austria's N-flow model for agriculture. The N-flow follows the EMEP/EEA methodology and is in line with the 2006 IPCC guidelines. All relevant emissions are accounted at the appropriate stage of the process (housing, storage, application).</t>
  </si>
  <si>
    <t>In Flanders the amount of managed manure N available for soil application, is calculated taking into account the manure produced (including the imported manure), but minus exported manure. On the level of the entire region, there is a net export of manure out of Flanders. Therefore in Flanders the animal manure nitrogen applied to land (total N excreted) is first corrected for the amount of manure transported outside Flanders or to a fertiliser processing company before calculating the N2O direct and indirect soil emissions. The main countries to which manure from Flanders is exported to are France, the Netherlands and Germany. Export from Flanders to Wallonia is prohibited. In the Netherlands manure coming from Flanders is taken into account for the calculation. For France and Germany this still must be checked.
Manure application information for Wallonia and Brussels is available from the Programme de Gestion Durable de l'Azote en agriculture (PGDA).
In Wallonia, the amount of sludge spread on agricultural soils is reported every year to the Soils &amp; Waste Department. Analyses of the sludge are conducted to certify that they have the good composition for agricultural use (agronomic parameters) and they satisfy environmental norms. In Flanders, the use of sewage sludge on agricultural soils is forbidden. This is described in the manure decree. In Flanders no sewage sludge spreading is allowed and in Brussels it does not take place.</t>
  </si>
  <si>
    <t>NIR 2019, p.203</t>
  </si>
  <si>
    <t xml:space="preserve">FON includes annual amount of animal manure and sewage sludge applied to soil. The manure quantity is calculated using 2006 IPCC GL equations with default values for FracLossMS, and using the data provided by the Agricultural University of Plovdiv. FON also includes data from compost N applied to soils. </t>
  </si>
  <si>
    <t>Animal Manure applied to Soils is based on the amount of N in solid and liquid manure/slurry which is annually used for crop fertilization (s. also categories 3A and 3B), calculated using the Equation 11.4 from the 2006 IPCC Guidlelines for National Greenhouse Gas Inventories. In the Republic of Croatia, manure is not used as fuel, feed or for construction, so adjustment of annual amount of animal manure in regards to these fractions was not necessary.
Sewage Sludge applied to Soils: sufficient activity data was provided for the period 2005-2013, while for the period 1990-2004 no data was not provided or could be estimated. Current AD set is limited to data provided by private owned companies to the Croatian agency for the environment and nature. The resulting sludge is the result of their production process, thus there is no driver that can be used to obtain relevant data prior to the initial year of operation.</t>
  </si>
  <si>
    <t>Emissions from other organic fertilisers appied to soils included from 2018 submission.</t>
  </si>
  <si>
    <t>Activity data regarding manure applied to agricultural soils is described under categories 3A and 3B. The amount of organic N inputs applied to soils is calculated using IPCC methods. To coordinate with reporting for N2O emissions from managed soils, the Eq. 10.34 and the default values for nitrogen loss from Table 10.22 (2006 IPCC) were used. Indirect N2O emissions from manure mangement are removed to calculate manure N available for application to soils.
Sewage sludge activity data is available since 2002 in tones of dry mass (Czech statistical office - CzSO); data for the previous period was estimated by statistical methods. 
The national specific value of nitrogen content 3.7% (Černý et al. 2009) and default IPCC emission factor (EF1, see Table 11.1., 2006 IPCC Guidelines) were used.</t>
  </si>
  <si>
    <t>The amount of N from manure applied to soil is estimated as N excretion in housings. For the sewage sludge applied on agricultural soils and its N content, information comes from reports published by the Danish Environmental Protection Agency, and since 2005 from the fertiliser accounts controlled by the Danish AgriFish Agency. Other organic fertilisers include sludge from industries, data coming from the same sources as for sewage sludge.</t>
  </si>
  <si>
    <t>N2O emission into the atmosphere from animal waste applied to agricultural fields as organic fertilizer was estimated according to the algorithm proposed by the IPCC (2006). Nitrogen from bedding material was not accounted for under animal manure applied to soils. The respective nitrogen is included in the nitrogen returned to soils as crop residues.
Sludge from domestic wastewater treatment plants is used on agricultural land. Data for years 1999–2018 were obtained from datasets of Estonian Environmental Agency (EstEA). The amounts of sewage sludge treated according R10 category (European Waste Catalogue, 2002) in 1990–1998 were extrapolated based on rough assumption – about 50 per cent of the total amount of generated sewage sludge was used for improvement of environmental situation. The Tier 1 approach was employed in order to estimate N2O emissions from sludge applied on agricultural land (IPCC, 2006). 
Waste handling companies are obligated to report the amount of waste biologically treated to EstEA which processes data, checks its accuracy and makes it publicly available in reporting system JATS. Quantities of composted waste reported in JATS (recovery code R3o) is the only available data concerning quantity of generation of compost. As no data on use of compost is available, it was supposed, that all generated quantity of compost was also used at the same year.  The Tier 1 approach was employed in order to estimate N2O emissions from compost applied to agricultural land (IPCC, 2006).</t>
  </si>
  <si>
    <t>5.4.4.1, 5.4.4.3, 5.4.4.4, 5.4.5, 5.4.5.1</t>
  </si>
  <si>
    <t xml:space="preserve">The nitrogen mass flow model (see Chapter 5.4.2.1 in NIR) is used in the calculation of direct and indirect agricultural soil emissions (from manure applied to soil and for synthetic fertilisers). For manure, emissions in animal shelter and during manure management are subtracted before application to fields. Default EF is used for direct emissions on fields. Sewage sludge (CRF 3.D.a2b) emissions are calculated from sludge used in agriculture. This information (amount and content of nitrogen) is received from the Finnish Environment Institute on a three-yearly basis (concerning previous years) and data are updated when new data are available.  Nitrous oxide emissions from the atmospheric deposition are calculated from the total amount of NH3-N volatilised in the application of synthetic fertilisers (incl. NO-N), manure, sewage sludge and other organic fertilisers (potato cell sap and meat and bone meal), as well as manure excreted on pastures, by multiplying the total amount of nitrogen volatilised with the default emission factor for atmospheric deposition. 
</t>
  </si>
  <si>
    <t>15.3.2020</t>
  </si>
  <si>
    <t>For animal manure activity data s. categories 3A and 3B. Imports of manure from other countries is obtained from custom statistics. Sewage sludge data is obtained from Agences de l'eau, l'IFEN and from the national urban waste water facilities. The input of N in sewage sludge is 4.5%.</t>
  </si>
  <si>
    <t xml:space="preserve">The amount of N from manure and manure digestate applied to the field corresponds to the sum of N from farmyard manure and manure digestate minus N emission losses from animal housing and during  storage. The calculations are based on the N-flow concept. 
The amount of N from energy crop digestate results from N content in the energy crops used for fermentation minus N emission losses during digestate storage. 
The amount of N from sewadge sludge application to the field is available from data assembly on NUTS1 (Laender) level carried out by the German Environmental Agency (UBA) and since 2009 from the Federal Statistical Office. </t>
  </si>
  <si>
    <t>AD includes animal manure and sewage sludge applied to soils. The use of compost (FCOMP) and other organic amendments (FOOA) was not estimated. Estimate of manure N available for application (NMMS_Avb) was based on Eq. 10.34 of Gl. (IPCC, 2006). For straw based systems N inputs with straw was also taken into account in the equation; for cattle and swine, IPCC GL provide some default straw N amounts. For other livestock categories default values taken from the EMEP/EEA Guidebook (EEA, 2013) were applied. N2 losses in MMS are taken into account. Fractions FracFEED, FracFUEL, FracCNST were assumed to be zero. 
Data on sewage N that is applied to soils is available in the Urban Wastewater Information System (UWIS) since 2011. For the period 1994-2010 data were taken from the EUROSTAT statistics, and for 1988-1994 it was extrapolated. For the years 1988 backwards application of sewage was assumed to be ‘not occurring’, because of the low proportion of wastewater treatment in Hungary.</t>
  </si>
  <si>
    <t>Animal manure nitrogen available from storage for application as a fertiliser is available from the N flow approach detailed in earlier sections of this chapter. The IPCC 2006 default EF of 0.01 kg N2O-N/kg N input is used. All application of sewage sludge is municipality controlled and under strict regulation, it´s application has been very limited and only allowed in non-agricultural soil if not treated. Assuring proper channels for accurate data is ongoing work and emission estimates will be included in next year´s submission.</t>
  </si>
  <si>
    <t>The N quantity applied with manure and manure digestion residues is equivalent to the total N quantity excreted in housing systems, plus any N quantity introduced via bedding material, and minus the losses via N emissions from housing and storage as given by the N-flow concept.
The N quantity that is applied with residues from digestion of energy crops is obtained as the N quantity in the energy crops input into digestion, minus the N losses via emissions from the system for storage of digestion residues.
For each Land (state) in Germany, N quantities from sewage-sludge application are taken from data of the Federal Environment Agency and (since 2009) of the Federal Statistical Office. In the process, the value for 2012 was updated. For 2013, for which a data value was lacking, the value for 2012 was carried forward as an estimate.</t>
  </si>
  <si>
    <t>The amount of organic N inputs applied to soils other than by grazing animals is calculated, including: applied animal manure (FAM), sewage sludge (FSEW) and other organic amendments (FOOA), among which compost applied to soils (FCOMP).
The amount of animal manure N applied to soils is calculated following 2006 IPCC Guidelines. The amount of manure nitrogen managed in manure management systems is estimated as given under category 3B are used. 
FRACLossMS is the percent of managed manure nitrogen that volatilises as NH3 and NOx in the manure management systems and the nitrogen losses from leaching and run-off at housing and storage sistems. The amount of nitrogen from bedding is considered and default IPCC values are used. FRACFEED, FRACFUEL and FRACCNST are assumed equal to zero. The FAM (t N yr-1) value is estimated by summing the FAM for each livestock category.
The total production of sludge from urban wastewater plants is communicated by the Ministry for the Environment, Land and Sea from 1995 (MATTM, 2005; MATTM 2010; MATTM, 2014) in the framework of the reporting commitments established by the European Sewage Sludge Directive (EC, 1986). Moreover, sewage sludge production is available from different sources also for the years 1987, 1991 (MATTM, several years) and 1993 (ISTAT, 1998 [a] and [b]). Thus, for the missing years data have been extrapolated.
The use of other organic N fertilisers, including compost and organic amendments, and N content are provided by ISTAT. Data are available from 1998 and for the previous years, data were reconstructed on the basis of the trend of the data available.</t>
  </si>
  <si>
    <t>This includes applied to soils animal manure, sewage, compost, as well as other organic amendments of regional importance to agriculture.
Data on amount of sewage sludge applied to managed soils are provided by State Ltd Latvian Environment, Geology and Meteorology Centre, other data of organic N fertiliser applied to soils are obtained from  Central Statistical Bureau of Latvia. Amounts of sewage composts are not included in calculations. Other organic amendments used as fertiliser mainly refer to digesters. Amount of nitrogen in sewage sludge, digester and composts are calculated based on sewage sludge application in agriculture research results done by Latvia University of Agriculture scientists, other research projects and expert judgement.
Total annual amount of managed manure N available for soil application (FMMS_Avb) is determined by 2006 IPCC Guidelines (categories 3B) according to the directions of estimation of N lost from manure management systems to final application on managed soils.Applied organic N fertiliser (FON) is calculated using methodology represented in 2006 IPCC Guidelines Equation 11.1.</t>
  </si>
  <si>
    <t xml:space="preserve">The main data used for calculation of animal manure nitrogen are described in 3B. The amount of nitrogen from bedding was excluded from animal manure applied to soils estimations due to lack of sufficient scientific data, however it was included in the nitrogen returned to soils as crop residues. There is no data available on the fraction of manure that is being used as feed, fuel or material for construction.
Data on the quantities of sewage sludge for the periods 1991-1999 and 2004-2012 was obtained from Lithuanian Environmental Protection Agency (EPA) which collects information and manages waste database. The data on quantities of sewage sludge (R10) for the years 1990, 2000-2003 are not reliable, therefore interpolation is used for 2000-2003 and 1991 values for 1990. N content of sewage sludge is obtained from EPA.
Regional waste management centres (RWMC) provided data on quantities of compost that was sold as organic fertilizers. As required, these RWMC also provided data on dry matter content and compost composition that includes amount of N (kg/kg). 
</t>
  </si>
  <si>
    <t>To calculate the quantities of manure applied to soils, the same methodology used to estimate the quantities of manure generated as for categories 3B was used. A significant proportion of the total nitrogen excreted by the animals in managed systems is lost prior to final application of the manure to the soils. In order to estimate the amount of animal manure nitrogen that is directly applied to the soils, it was necessary to reduce the total amount of nitrogen excreted by the animals but lost as volatilisation. Default values for nitrogen loss due to volatilisation of NH3 and NOx from the manure, as available in the IPCC 2006 guidelines table 10.22 were applied for poultry broilers (40%), poultry layers (55%), swine (48%), dairy cows (30%) and other cattle (45%). For swine, it was assumed that only 10% of the total slurry produced is applied to the soils (personal communication, Ministry for Resources and Rural Affairs, September 2009).The resultant activity data on the manure quantities (kg N) available for soil application was multiplied with the default emission factor to estimate direct N2O-N emissions from managed soils (0.01 kg N2O-Nper kg N for cattle, poultry and swine), as available in Table 11.1 of the IPCC 2006 guidelines.</t>
  </si>
  <si>
    <t>Detailed information on data sources can be found in the methodology report (Vonk et al., 2015), the protocols or the background document (van der Hoek et al., 2007). Because of the adjustment in grazing hours per day from 2006 onwards (see 3B2) a larger share of manure was excreted inside the animal house. This means more manure was available for storage and application, increasing emissions from manure application.The EF is a weighted average over the application of organic fertilisers to both mineral and organic soils; from Velthof et al. (2010).</t>
  </si>
  <si>
    <t>Organic nitrogen fertilisers cover both animal manure as well as sewage sludge applied to fields.
The amount of nitrogen in animal manure applied to soils is calculated according to the method described under categories 3B. All nitrogen excreted on pasture, range and paddock as well as all nitrogen volatilised prior to final application to managed soils is subtracted from the total excreted manure. The amount of managed manure nitrogen that is lost in the manure management system is taken from table 10.23 (IPCC 2006) for particular livestock categories. 
Nitrogen from bedding material was taken into account in total Nitrogen applied to soils. Data related to Nitrogen added in straw was calculated in line with Ammonia emissions from manure management for straw based systems and amounts to: dairy cattle; 6 kg N/animal/yr., other cattle 2 kg N/animal/yr., fattening pigs: 0.8 kg N/animal/yr., sows 2.4 kg N/animal/yr., sheep and goats 0.08 kg N/animal/yr., horses 2 kg N/animal/yr. The fractions of animal manure burned for fuel, used for feed and fuel were neglected because these activities do not occur in Poland. 
Activity data on the amount of sewage sludge applied on the fields come from national statistics and regards both - industrial and municipal sewage sludge applied in cultivation of all crops marketed. As the consistent reporting of data concerning application of sewage sludge in agriculture in the public statistics starts in 2003, the activities since 1988 were supplemented based on annual mean changes of AD in 2003-2009. The mean content of nitrogen in sewage sludge was taken as 2.61% from publication [Siebielec, Stuczynski 2008] where analysis of nitrogen content in domestic sewage sludge applied in agriculture was made.
Direct N2O emissions from managed soils has been estimated based on equation 11.1 from the IPCC 2006.</t>
  </si>
  <si>
    <t>Manure N available for application to soil is estimated following IPCC guidelines (eq. 10.34). The quantity of sewage sludge refer to data reported under Directive 86/278/EEC. Data on the agriculture use of sludge under this legal provision is collected by the DRAPs (Regional Directorates for Agriculture and Fisheries), and are annually reported to the APA (Waste Department). The total amount of the compost resulting from biological treatment of municipal solid waste (MSW) applied to soil  are acounted since 2015 when it was recognized as fertilizer (Decree Law 103/2015). The Decree establishes quality standards and control mesures including the monitoring of the compost applied to agricultural soils.</t>
  </si>
  <si>
    <t>The amount of nitrogen in animal manure applied to soils is calculated according to the method described under categories 3B. IPCC (2006) default value for amount of manure N lost in the manure management system (FracLossMS) is applied. Nbedding, FracFEED, FracFUEL, FracCNST and manure used for construction are set to 0 as no data is available.
Data for N input to soils via sewadge and compost is not available, input is considered as 0.Calulations are according equations 11.1, 11.3, 11.4, 11.5, 11.6 and 11.7 in IPCC 2006 and the equation 4.22 in IPCC GPG 2000.</t>
  </si>
  <si>
    <t xml:space="preserve">Managed manure nitrogen available for application to managed soils (NMMS_Avb) was calculated based on Equation 10.34 (IPCC 2006 GL). The case of straw-based systems N inputs with straw were also taken into account in the inventory according to the above mentioned equation. Straw N amounts depend on animal categories and housing systems.The IPCC 2006 GL provide default values of N content of bedding materials (Table 5.42) for cattle and swine, which were used. For other livestock categories, default values were taken from the 2016 EMEP/EEA Guidebook. Losses are defined as losses of following gases N2, NH3, NOx and N2O. Losses are calculated from total amount of liquid, solid and manure managed in anaerobic digesters. Losses as FraclossMS used for managed manure as feed, fuel or for construction are not occurring in the Slovak Republic. Therefore, fractions (FracFEED, FracFUEL, FracCNST) in Equation 11.4 (IPCC 2006 GL) were zero.
</t>
  </si>
  <si>
    <t>The amount of nitrogen in animal manure applied to soils is calculated according to the method described under categories 3B. To get the amount of nitrogen in animal manures, nitrogen excreted by grazing animals and nitrogen which is lost from animal houses and manure stores (NH3, NOX, N2O and N2) is subtracted from the total amount of N excreted by farm animals.
Fertilisation with sewage sludge in Slovenia is extremely low due to legal restrictions, being historical information on its use is also scarce. Data for years 1995 and 1998 were obtained from environmental reports. It was assumed that the amount of sewage sludge from waste water treatment plants during the period 1986- 1994 was equal to that in 1995 and that the same percent (30%) of sewage sludge have been deposited to agricultural area. Since 2000, data on sewage sludge applied have been regularly obtained from the Slovenian reports prepared under the Sewage sludge directive (Environment Agency of the Republic of Slovenia). Values for 1996, 1997 and 1999 have been interpolated.
As data on N concentration in sewage sludge are not available in Slovenia, the value of 3.9 per cent N in dry matter has been taken from Austrian GHG inventory submission 2010.
It was estimated that fertilization with other organic fertilizers is not practiced in considerable quantities. Emissions were supposed to be nil.</t>
  </si>
  <si>
    <t>The quantity of manure applied to soils are calculated from 3B activity. For sewage sludge, data for 1989 and 1993 are available from the former Ministry of Public Works and Transport (MOPT) and from the “Study on treatment and final disposal of urban wastewater sewage sludge”(CADIC, S.A., 1993), respectively; values for 1990, 1991 and 1992 are interpolated. The series 1994-1996 is also obtained by interpolation from  the  MOPT study and the first available year from “National Sewage Register” (MAPAMA). For 1997-2012, data are taken from “National Sewage Register” (MAPAMA), and 2013-2016 from 2012 “National Sewage Register”, from which data is replicated due to lack of consolidated information from this year on. Sludge composition is provided by “National Sewage Register” (MAPA) and provincial proportion of national total sludge application to soil is provided by BNPAE._x000D_
Information of composting facilities and waste amount entering the composting process, provided by the SG Residues. For the calculation of N emissions from soils, the methodology from the 2006 IPCC GL has been followed.</t>
  </si>
  <si>
    <t>Statistics on manure management and the use of manure and fertilisers in agriculture are collected biannually by Statistics Sweden (MI 30-series). Default methodology according to the IPCC Guidelines is used in combination with national estimates of N content in manure (s. Categories 3B for details), sewage sludge and other organic fertilizers. Statistics on the use of sludge have been collected intermittently by Statistics Sweden and the Swedish EPA from sewage treatment plants. The N content in other organic fertilizers applied to soils is estimated from Statistics Sweden’s survey on “Use of fertilisers and animal manure in agriculture”. Tier 2 with CS EF for manure, Tier 1 with default EF for all other sources.</t>
  </si>
  <si>
    <t xml:space="preserve">Emissions from animal manures and slurries as well as sewage sludge used as organic fertilizers are estimated following IPCC methodology.  _x000D_
N applied to land as manure is derived from the mass balance N-flow model for each livestock type according to country- and system-specific practice data. EF for slurry and solid manure (FYM) are country-specific, based on a large UK dataset of field measurements._x000D_
Sludge disposal activity data: Activity data are available at an aggregated level (across countries: England and Wales, Scotland, Northern Ireland, and with no detail on treatment) for the early part of the time series within EPSIM data published by UK Government (Defra, 2006). </t>
  </si>
  <si>
    <t>3.D.1.3</t>
  </si>
  <si>
    <t>Urine and dung deposited by grazing animals</t>
  </si>
  <si>
    <t>Austria uses the IPCC default emission factors for pasture range and paddock and country specific data for the fraction of livestock N excreted and deposited onto soil during grazing.  AWMS data are based on (Konrad 1995), (Amon et al. 2007) and (Pöllinger et al. 2018).</t>
  </si>
  <si>
    <t xml:space="preserve">The nitrogen from grazing is estimated, taking into account the number of days in pasture and the nitrogen excreted by each animal category. Annual average N excretion per head of category is available from a region specific Manure Bank in Flanders and from the Programme de Gestion Durable de l'Azote en agriculture (PGDA) for Wallonia and Brussels. </t>
  </si>
  <si>
    <t>NIR 2019, p.205</t>
  </si>
  <si>
    <t>Calculations within source category 3.B.</t>
  </si>
  <si>
    <t>Annual amount of N input deposited on pasture, range and paddock soils by grazing animals. Equation 11.5 from 2006 IPCC Guidelines for National Greenhouse Gas Inventories was used for the estimation calculation. Data on N deposited was obtained from the Direct N2O emission from Manure Management using country specific data on nitrogen excretion rates for each livestock species.</t>
  </si>
  <si>
    <t>NA</t>
  </si>
  <si>
    <t>NE</t>
  </si>
  <si>
    <t>The annual amount of N deposited on pasture, range and paddock soils by grazing animals is estimated using Eq. 11.5 from the number of animals in each livestock species, the annual average amount of N excreted by each livestock species, and the fraction of this N deposited on pasture, range and paddock soils by each livestock species. The data needed for this estimation can be obtain from PRP (cattle, swine and poultry) from the livestock category. The default emission factors (Tab. 5-21) are used to estimate emissions from different animal category. FracGRAZ varied from 0.083 in 1990 to 0.157 in 2016.</t>
  </si>
  <si>
    <t>The amount of nitrogen deposited on grass is based on estimations from the NH3 inventory. Grazing days are based on expert judgement from the Danish Agricultural Advisory Service.</t>
  </si>
  <si>
    <t>Activity data is given under the category 3B.</t>
  </si>
  <si>
    <t xml:space="preserve">Calculating manure excreted on pasture (Chapter 5.4.2.1 in NIR) requires data on the length of the pasture season and time spent outside. Direct emissions from dung and urine on pasture are calculated using the IPCC default emission factors (2006 IPCC Guidelines, Table 11.3). The indirect N2O emissions that result from the volatilisation of ammonia are calculated using emission factors 0.03 and 0.1 for ammonia volatilization from dung and urine, respectively (Grönroos et al. 2009), and the IPCC default emission factor (2006 IPCC Guidelines, Table 11.3) for N2O emission from the volatilized ammonia. Volatilisation results in total loss of 4.4% of nitrogen as ammonia from pastures. </t>
  </si>
  <si>
    <t>For animal activity data s. categories 3A and 3B.</t>
  </si>
  <si>
    <t>Direct N2O emissions from grazing animals are calculated proportionally to the amount of N excreted on the pasture.</t>
  </si>
  <si>
    <t>The term FPRP is estimated using Equation 11.5 of the guidelines.</t>
  </si>
  <si>
    <t>T1a</t>
  </si>
  <si>
    <t>N deposited from animals at pasture, range and paddock is also determined by the N-flow approach described earlier in this chapter. This is combined with the two default EFs provided in the 2006 IPCC Guidelines: 0.02 kg N2O-N/kg N deposited for cattle poultry and pigs, and 0.01 kg N2O-N/kg N deposited for sheep and other animals.</t>
  </si>
  <si>
    <t>Emissions from urine and dung deposited by grazing (FPRP) consist of emissions from cattle, poultry and pigs, which use the 2006 IPCC Guidelines default emission factor of 0.02 kg N2O-N/N kg (EF3PRP,CPP), and emissions from sheep and other livestock (horses, mules, goats and deer), which use the 2006 IPCC Guidelines default emission factor of 0.01 kg N2O-N/N kg (EF3PRP,SO).</t>
  </si>
  <si>
    <t>Nitrous oxide emissions from animal production are calculated together with the manure management category on the basis of nitrogen excretion, and reported in agricultural soils under “Urine and dung deposited by grazing animals”</t>
  </si>
  <si>
    <t>Total annual amount of N deposited on pasture, range and paddock soils by grazing animals is determined under CRF category 3B.</t>
  </si>
  <si>
    <t>Annual amount of N deposited on pasture, range and paddock soils by grazing animals (FPRP) was estimated using parameters estimated in category Manure management.</t>
  </si>
  <si>
    <t>Urine and dung deposition from grazing does not occur in Malta.</t>
  </si>
  <si>
    <t>Detailed information on data sources can be found in the methodology report (Vonk et al. 2015), the protocols or the background document (van der Hoek et al., 2007). The EF is a weighted average over the urine and dung deposited on both mineral and organic soils; from Velthof et al, 2010.</t>
  </si>
  <si>
    <t>Activity data is given under category 3A and 3B.
Direct N2O emissions from managed soils has been estimated based on equation 11.1 from the IPCC 2006 with CS Nex values and AWMS share.</t>
  </si>
  <si>
    <t xml:space="preserve">Total amount of urine and dung N deposited on pasture by grazing animals was estimated with the same Nex rates and dissagregated livestock population that for N2O emissions from manure management (3Bb). </t>
  </si>
  <si>
    <t>Activity data is given under category 3A and 3B.
Calulations are according equations 11.1, 11.3, 11.4, 11.5, 11.6 and 11.7 in IPCC 2006 and the equation 4.22 in IPCC GPG 2000.</t>
  </si>
  <si>
    <t xml:space="preserve">Activity data on manure deposited on pasture is based on the data provided by the Ministry of Agriculture and Rural Development of the Slovak Republic and its research organisation Research institute for animal production Nitra. Activity data in this category are in consistency with the activity data in category 3.B.2 Manure management. Results of the analysis on animal waste management system were used for the calculation of nitrogen input from animal husbandry into N-cycle. This analysis was based on the questionnaires from 222 agricultural subjects (21.3% of total amount of subjects in the Slovak Republic). The storage of dry manures is probably more frequent than the questionnaires showed and the emissions from AWMS will be higher. Housing at grasslands from April to October is frequent for sheep, goats and horses. The duration of grazing period can vary significantly depending on weather conditions in different parts of the Slovak Republic. </t>
  </si>
  <si>
    <t>Estimates on the amount of NH3-N which is volatilized from grazing areas due to N deposited by grazing animals were done simultaneously with direct N2O emissions using EMEP/CORINAIR (2013) methodology (Chapter 5.4.2.1). For emissions of NOX, emission factor 0.040 kg NO per kg of nitrogen, which is deposited to soil in by grazing animals, was used (EMEP/CORINAIR, 2016). In the second stage, emission factor 0.01 kg N2O-N per kg of volatilised N (NH3-N and NOX-N) was used to asses N2O emissions, as suggested by IPCC (2006).</t>
  </si>
  <si>
    <t>5.5.3.2</t>
  </si>
  <si>
    <t xml:space="preserve">For the calculation of N emissions from soils, the EF from the 2006 IPCC GL has been followed. Total amount of urine and dung N deposited on pasture by grazing animals was estimated with the same Nex rates and dissagregated livestock population that for N2O emissions from manure management. Data for pasture population are from the zootechnical document, national surveys and IPCC 2006 guidelines (Table 10A). </t>
  </si>
  <si>
    <t>Statistics on manure management and the use of manure and fertilisers in agriculture are collected biannually by Statistics Sweden (MI 30-series). Data on stable periods and manure management systems originate from this survey.</t>
  </si>
  <si>
    <t xml:space="preserve">T2 </t>
  </si>
  <si>
    <t>Emissions are calculated following IPCC methodology. The UK benefits from a relatively warm and wet maritime climate that is particularly suited to grassland production, as such grazing periods in the UK may be longer than those in other European countries. N excretion at grazing is derived based on estimates of DM intake,  feed protein content and N retained as product or live weight gain. Country-specific emission factors based on urine and dung N excreted are derived from experimental studies carried out under Defra project AC0116.</t>
  </si>
  <si>
    <t>3.D.1.4</t>
  </si>
  <si>
    <t>Crop residues</t>
  </si>
  <si>
    <t xml:space="preserve">The estimation of N from crop residues covers the following sources: (a) residues from harvest crops (b) N from forage crops on arable land (c) N from meadows ploughed every few years (d) N from crop residues of cover crops
Harvest data are taken from BMNT (2000-2019) and Statistik Austria (1990-2019). Default factors used for estimation of N added to soils from crop residues were taken from  IPCC 2006 (Table 11.2). For DMcontent country-specific data was taken. Due to lack of specific data no removal of straw for purpose of bedding was assumed, as proposed in the IPCC 2006 GL.
</t>
  </si>
  <si>
    <t xml:space="preserve">Data of crop production (area and yield) originate from ‘Statistics Belgium’. The dry matter content is region specific or a default from the IPCC 2006 GL, table 11.2.
In Belgium, no crops or residues are burned. Therefore the area crop burnt is taken zero.
No data to estimate the fraction of above-ground residues of crop removed for purposes such as feed,bedding and construction is available. Therefore the fraction is assumed zero, as also proposed in the IPCC 2006 GL.
The fraction renew is equal to 1 as it is assumed that all crops are renewed annually. In exception of clover (FracRenew = 0.6) and alfalfa (FracRenew = 0.5) in Flanders. </t>
  </si>
  <si>
    <t>Harvested amount of agricultural crops comes from the Ministry of Agriculture and Food (MAF). The amount of crop residues returned to soils is calculated with IPCC 2006 equation 11.7, using default parameters except for dry matter values, which come from national data (University of Agriculture of Plovdiv). Annual harvested area of crops and yields provided by Ministry of Agriculture and Food.</t>
  </si>
  <si>
    <t>The estimate is based on the amount of crop residues including N-fixing crops returned to soils annualy. The data on crop production were obtained from the Central Bureau of Statistics, FAO database and for certain years by extrapolation (see Table 5.6-3). National data (provided by Croatian CBS) are considered to be the most accurate source and was always used when available. For crops where national data was not available, FAO data was considered an adequate replacement source. FAO data on harvested area was used for all crops. Where only a part of the national dataset was missing for a specific crop, trend of FAO data was found to be inline with the national data trends and was used for the missing years rather than interpolation. Extrapolation was used only where no national or FAO data was available. As for additional uses of crop residues, in Croatia alfalfa and clover are used as fodder. Field burning of crop residues is prohibited by law; therefore fraction of crop residue burnt is set as NO. Default crop specific factors were used from the Table 11.2 of 2006 IPCC Guidelines for the emission calculation, except for dry matter fraction where a combination of sources were used (GPG, expert judgement from Faculty of Agriculture, values from Slovenian, Portuguese and Hungarian NIR)</t>
  </si>
  <si>
    <t>Ν2Ο emissions from crop residues were estimated using Tier 1 methodology suggested by the IPCC Guidelines. Emission factor (EF1 (kgN2O-N/kg N)) is assumed 0.01, as proposed by the IPCC 2006 guidelines (Table 11.1, pg.11.11, volume 4, 2006 IPCC guidelines).</t>
  </si>
  <si>
    <t>Data on crop yield statistics (yields and area harvested, by crop) was obtained from national sources (Czech statistical office - CzSO). Since different crop types vary in residue: yield ratios, renewal time and nitrogen contents, separate calculations are performed for major crop types and then nitrogen values from all crop types are summed up. Crops are segregated into: 1) non-N-fixing grain crops; 2) N-fixing grains and pulses; 3) potatoes 4) sugar beets; 5) N-fixing forage crops (alfalfa, clover); and 6) soya. For the calculations IPCC(2006) default factors for above-/belowground residue: yield ratios and residue N contents and dry matter contents were used. FracREMOVE= 0</t>
  </si>
  <si>
    <t>Default values for all parameters are used except for dry matter, which is is based on feed stuff table produced by SEGES. Total dry matter is used to calculate above-ground residue dry matter, based on data from Statistic Denmark.</t>
  </si>
  <si>
    <t xml:space="preserve">Activity data on crop production in Estonia were obtained from the datasets of Statistics Estonia. The IPCC Tier 1 method was used to estimate emissions from crop residues returned to the soil. Data for FracRemove is not available in Estonia, therefore no removal was assumed. Also as no agricultural burning practices have been carried out is Estonia, Area burnt (T) is considered to be zero. IPCC default values have been used for factors RAG(T), NAG(T), RBG(T) and NBG(T) available in table 11.2 in the IPCC 2006 Guidelines. </t>
  </si>
  <si>
    <t>5.4.2, 5.4.7.1</t>
  </si>
  <si>
    <t xml:space="preserve">Crop residue calculation follows the 2006 IPCC Guidelines with small refinements. N2O emissions are calculated based on all cultivated plants in Finland, including the areas of crop failure caused by, for example, e.g. exceptional weather conditions.  Plants are divided into 11 groups: winter wheat, spring wheat, rye, barley, oat, turnip rape, rape, pea, potato, sugar beet and silage. Emissions from vegetable residues are calculated similarly as for peas. Both aboveground and belowground crop residues are included. Straw used for bedding and burned on field is excluded. Crop yields vary from year to year, as well as the cultivated area, which cause fluctuations in crop residue emissions. For crop residues, plant biomasses and crop residues are estimated on the basis of group-specific dry matter contents, harvest indices and shoot to root ratios. Country-specific parameters are used (see Appendix_6j in NIR)). Nitrogen contents are taken from the 2006 IPCC Guidelines (Table 5.4-6 in NIR). </t>
  </si>
  <si>
    <t>Crop production statistics are obtained from the Ministry of agriculture (SSP/ AGRESTE), results from surveys on cultural practices done by the statistical service of the Ministry of Agriculture. Some parameters (harvest index, dry matter content of grains) are taken from French technical institutes, other are IPCC default.</t>
  </si>
  <si>
    <t xml:space="preserve">The amount of N from crop residues remaining in the field is derived from crop area, yield and crop specific N contents. Crop area and fresh yield are available from the Federal Statistical Office. The conversion factors for fresh to dry yield are based on dry matter content given in the regulation on fertilizer application (Duengeverordung, DüV 2007) and a data collection from the Institute for cultivation of vegetables and ornamental plants (Institut fuer Gemuese- und Zierpflanzenbau, IGZ 2007). N contents in straw for bedding which is removed from the field are subtracted.  Field burning of agricultural residues is prohibited in Germany (NO).
</t>
  </si>
  <si>
    <t>N input from crop residues was estimated from crop yield statistics provided by the Hungarian Central Statistical Office (HCSO). N in crop residues and forage/pasture renewal are default values. Since yield statistics are reported as field-dry weight a correction factor was applied to estimate dry matter yields in accordance with Equation 11.7 of Gl. (IPCC, 2006). In the case of wheat, rapeseed and sunflower seed, country-specific values of ratio of above-ground residues dry matter to harvested yield crop and N content of above-ground residues for crop were used. Dry matter content of forage crops were sourced from the Hungarian Nutrition Codex, 2004. Residue burning or other removals were considered, where the area is based on expert judgement._x000D_
For annual crops FracRenew=1 was assumed, while for Lucerne hay (Alfalfa) and Red clover hay 25%, as the area of these forage crops are renewed on average every four years. In addition, FracRenew=0.2 was assumed for the forage/pasture renewal, assuming five year renewal frequency based on expert judgement (Monori, 2015)._x000D_
In the fraction of above-ground residues of crops removed annually (FracRemove) straw used as bedding materials were taken into account. Proportion of straw used as bedding materials were subtracted here, to avoid double counting, as this N is taken into account in the term of FON.</t>
  </si>
  <si>
    <t>There are four crops cultivated in Iceland: potatoes, barley, beets and carrots. After harvest crop residues are returned to soils. The amount of residue returned to the soils are derived from crop production data. Statistics Iceland has production data for the four crops. The amount of residue per crop returned to soils is calculated using equation 11.6 from the IPCC 2006 Guidelines. Residue/crop ratio, dry matter fraction and nitrogen fraction are IPCC default values. Dry matter fraction defaults, though, do not exist for potatoes and beets. By expert judgement, they are estimated to be 0.2 for both crops. No defaults exist for carrots and, therefore, beet defaults are applied. It is estimated that 80% of barley residue is used as fodder.</t>
  </si>
  <si>
    <t>Emissions from crop residues (FCR) are estimated using equation 11.6 in Volume 4, Chapter 11 of the 2006 IPCC Guidelines, and uses annual crop production statistics provided by the CSO. The crops considered in Ireland are wheat, oats, barley, beans and peas, potatoes, turnips, sugar beet, and fodder beet. The contribution from crops in Ireland is small relative to other nitrogen sources and it fluctuates significantly in response to the production level of the relevant crops.The practice of field burning of agricultural residues does not occur in Ireland. This is as a result of requirements imposed on farmers who are in receipt of payments under the Common Agricultural Policy and national environmental schemes.</t>
  </si>
  <si>
    <t>Data on annual crop production and cultivated surface are from ISTAT. The main agricultural statistics e.g. used for the agriculture emission inventory are available from ISTAT and are a comprehensive data collection form different surveys: 
- Structural surveys (Farm Structure Survey, survey on economic results of the farm, survey on the production means);
- Conjunctural surveys (survey on the area and production of the cultivation, livestock number, milk production, slaughter, etc.);
- General Agricultural Census, carried out every 10 years (1990, 2000, 2010).
The nitrogen content of crop residues (t N yr-1) is estimated by multiplying the total amount of crop residue as dry matter with the reincorporated fraction (removing the fraction of crop residue that is burned, equal to 0.1 kg N/kg crop-N (IPCC, 1997; CRPA, 1997[b])), and the nitrogen content for each crop type. The nitrogen content is obtained converting protein content in dry matter (CESTAAT, 1988), dividing by factor 6.25 (100 g of protein/16 g of nitrogen). As reported in the 2006 IPCC Guidelines, the contribution of the below-ground nitrogen to the total input of nitrogen from crop residues has been considered.</t>
  </si>
  <si>
    <t xml:space="preserve">It is estimated that approximately 30% of above-ground residues of all main crops (wheat, outs, barley and rye)  are removed annually for purposes such as feeding, bedding and construction. Above-ground residues of all main crops  removed annually for purposes such as feeding, bedding and construction also is corrected in the time Calculations on annual amount of N in crop residues are done based on default and country specific (DRY matter) factors represented in 2006 IPCC Guidelines. Mainly default data were used to estimate N that is returned to soils by crop residues, except data of crop production (area and yield) that originates from CSB Database. Dry matter fractions of harvested crop are collected as combination of 2006 IPCC default and national values, corrected by national expert judgement. According to long-term national studies nitrogen in residues and ratio of above-ground residues dry matter as national values is set for wheat. _x000D_
</t>
  </si>
  <si>
    <t>Amount of crop by type harvested and area harvested was obtained from Statistics Lithuania.
Country specific values of crops dry matter have been used in the calculations.
For some crops country specific values of N content of above-ground residues and N content of below-ground residues were used in the estimations.
Fraction of crop by type that is renewed is assumed to be 1 for annual crops, 0.2 for perennial grasses and 0.125 for pastures. 
Fraction that is being removed for feed or construction is assumed to be zero.
Ratio of above-ground residues, ratio of below-ground residues were taken as default values for each crop type from 2006 IPCC Guidelines.</t>
  </si>
  <si>
    <t>Crop production for a variety of crops is sourced for the years 1990 through 2016 from the annual Agriculture and Fisheries publications (NSO) and FAO statistics. The remaining gaps in the data were interpolated.The amount of nitrogen returned to soils is estimated using equation 4.28 of the Good Practice Guidance. Default nitrogen contents for both non-nitrogen-fixing crop and nitrogen-fixing crops are taken from Table 4-19 of the 1996 IPCC Guidelines. The amount of residue nitrogen thus calculated is adjusted by the amount of total aboveground biomass that is removed from the field as product, and is taken as a default value from Table 4-19 of the 1996 IPCC Guidelines. The fraction that is burned is taken to be zero. Direct N2O emissions are estimated using the emission factor in Table 4.17 of the Good Practice Guidance where EF1 = 1.25%.</t>
  </si>
  <si>
    <t>Detailed information on data sources can be found in the methodology report (Vonk et al., 2015), the protocols or the background document (van der Hoek et al., 2007). For crops, also in Van Bruggen et al., 2015.
Emissions of N2O from crop residues include also below-ground residues. As arable farming hardly ever occurs on organic soils, EF if based on mineral soils only; from van der Hoek et al., 2007.</t>
  </si>
  <si>
    <t>Activity data concerning crop production come from national statistics.
AGDM(T) is calculated from the information in Table 11.2 [IPCC 2006]. Values of nitrogen content in below-ground residues for specific crops NBG(T) were taken from table 11.2 [IPCC 2006]. For permanent pastures and meadows, which are renewed on average every 20 years, FracRenew = 1/20. For annual crops FracRenew was taken as 1. Data on N content in the above-ground residues, ratio of above-ground residues in dry matter to harvested yield for crops, fraction of crops burned come from country studies [Loboda 1994, IUNG 2012] where experimental and literature data as well as default emission factors were used. Fraction of total above-ground crop biomass that is removed from the field as a crop product (FracR) were consulted with the Institute of Soil Science and Plant Cultivation – State Research Institute.N2O emission from crop residue returned to soils was generally estimated based on modified equation 11.6 from [Corrigenda for the 2006 IPCC GLs].</t>
  </si>
  <si>
    <t>The amount of N in crop residues (above and below grouns) returned to soils was estimated following IPCC guidelines (eq. 11.7A). Annual crop production (fresh) and area harvested, allowing the estimate of crop yield, was supplied by INE for the major crops. Country-specific data for FracRemove and AreaBurnt, according to INE information based on data from the last Agricultural General Census. When data for FracRemove are not available, no removal is assumed. Country-specific data for the dry matter fraction of harvested crop for some legumes and N content of above ground residues for cereals, potatoes and some legumes; default IPCC values are used when national values are missing.</t>
  </si>
  <si>
    <t>Primary data for crop production of crops (nitrogen fixing and non-fixing) are provided by Romanian National Institute for Statistics (NIS) published in the Statistical Yearbook 1989-2013. Additional information on crop production was available from the dedicated study „Elaboration of national emission factors/other parameters relevant to NGHGI Sectors Energy, Industrial Process, Agriculture and Waste, to allow for the higher tier calculation methods.“Calulations are according equations 11.1, 11.3, 11.4, 11.5, 11.6 and 11.7 in IPCC 2006 and the equation 4.22 in IPCC GPG 2000. N input from crop residues is calculated applying the default values given in table 11.2 (IPCC, 2006).
Amount of biomass burned is based on FAO data. Area burnt is obtained by relating amount of burnt biomass to the cereal production. FracRemove for some plants is given in „Elaboration of national emission factors/other parameters relevant to NGHGI Sectors Energy, Industrial Process, Agriculture and Waste, to allow for the higher tier calculation methods“ (Institute for Studies and Power Engineering - ISPE, 2011). FracDM is based on data given in table 11.2 (IPCC, 2006) as well as values from national bibliography. The FracRenew based on expert judgement is 1 for annual plants, 1/5  years for lucerne and 1/2 years for clover, other perennial grasses and leguminous.</t>
  </si>
  <si>
    <t xml:space="preserve">Activity data on crop yields and annual area of harvested cops were taken from the ŠÚ SR. To estimate the N added to soils from crop residues and forage/pasture renewal mainly default parameters from the Table 11.2 (IPCC 2006 GL) were used. Since yield statistics are reported as field-dry weight, a correction factor was applied to estimate dry matter yields in accordance with the Equation 11.7 (IPCC 2006 GL). Inputs used to estimate nitrogen added to soils from crop residues are provided in the Table 11.2 (IPCC 2006 GL). Equation 11.7 (IPCC 2006 GL) requires fractions of total area of crops that is renewed annually. For annual crops, FracRENEW was assumed fraction 1. In addition, FracRENEW equal to 0.2 was assumed for the forage/pasture renewal, assuming five-year renewal frequency. These values were based on expert judgement. </t>
  </si>
  <si>
    <t>The amount of crop residues were estimated on the basis of data on the production of individual field crops and fodder plants, including grassland forages. The ratios between the edible (usable) crop part, which is reported by SORS, and part which remains on the fields were taken into account. Yields of the above-ground residue dry matter were estimated using IPCC equations.Yields of below-ground residues were calculated by taking into account the ratio of below-ground residues to aboveground biomass (RBG-BIO). Finally, the amount of N in crop residues was estimated by multiplying the total amount of above- and below-ground biomass (expressed on DM basis) and respective N concentrations in residues.</t>
  </si>
  <si>
    <t xml:space="preserve">N content of crop residues incorporated to the soil comes from technical documents as "Nitrogen and phosphorus balance of spanish agriculture (BNPAE)", published by official organizations (Ministry of Agriculture, Fisheries and Food (MAPA)). Data are used at higher disaggregation by regions. For the calculation of N emissions from soils, Emission Factors from the 2006 IPCC Guidelines has been followed. </t>
  </si>
  <si>
    <t>Yield data and a combination of data in table 11.2 in the IPCC 2006 guidelines and country specific data were available. The data on fraction of residues removed builds on a survey from 2012 (Statistics Sweden 2012) on how straw and tops from different crops are used. No burnt fraction is taken into account.</t>
  </si>
  <si>
    <t>Direct N2O emissions from crop residues are estimated following IPCC methodology. Production data of crops are provided by the Department for Environment Food &amp; Rural Affairs - DEFRA (England &amp; Wales), Department of Agriculture and Rural Development -DARDNI (Scottland), as well as additional vegetable, cereal and oilseed surveys._x000D_
The dry mass fraction of crops and residue fraction are country specific or IPCC (2006) default. Dry matter contents of crops are derived from Burton (1982), Nix (1997), PGRE (1998), and BLRA (1998)._x000D_
Field burning has largely ceased in the UK since 1993. For years prior to 1993, field-burning data were taken from the annual MAFF Straw Disposal Survey (MAFF, 1995).</t>
  </si>
  <si>
    <t>3.D.1.5</t>
  </si>
  <si>
    <t>Mineralization of soil organic matter</t>
  </si>
  <si>
    <t>N2O emissions from mineralisation in agricultural areas occur only in a very small scale. The annual losses of soil carbon are taken as reported under  4.B.1. Cropland remaining cropland.</t>
  </si>
  <si>
    <t>The area of mineral soil (kha) for cropland remaining cropland is in accordance with the LULUCF sector. The LUC matrix was determined by the Gembloux University (Gembloux Agro Bio Tech), a study conducted specifically for the LULUCF reporting in Belgium.
The values for variation in soil carbon are region specific e.g. Flanders region: -0.016 ton C / ha / yr (Meersmans, 2015).</t>
  </si>
  <si>
    <t>NIR 2019, p. 207 and p.232</t>
  </si>
  <si>
    <t>5.4.2 and 6.3.2</t>
  </si>
  <si>
    <t>National network for environmental monitoring (EAEW-MOEW), 2013.
The ratio С/N (10.00) in the mineral soils is determined on the basis of data from the National network for environmental monitoring (EAEW-MOEW), 2013.
In the period after 1990 Bulgaria is witnessing substantial changes in the land ownership and worsening of the agricultural practices. We could assume that this has affected the emissions/removals of carbon in the soils. There are no representative, official data concerning the impact of the changes that happened in the management of the lands on the stock of organic carbon in the soils. There is no information also for the exact size of the areas which have been affected by the changes in the soils. Due to that an assessment of emissions/removals of carbon by mineral soils in croplands which remain croplands is not carried out. Thus, reported emissions refer to from N mineralised as a result of changes to land use</t>
  </si>
  <si>
    <t>Area based on cropland remaining cropland.</t>
  </si>
  <si>
    <t>N mineralisation associated with loss/gain of soil organic matter is estimated with a dynamical modelling tool (C-TOOL), used to estimate long-term changes in carbon from mineral soils.</t>
  </si>
  <si>
    <t>The data of land use change of Cropland to Cropland were used. 
The Tier 1 method and the same emission factor (EFl=0.01 kg N2O-N/kg N) that is used for direct emissions from agricultural land and the default C:N ratio [10 kg C (kg N)-1] were applied.</t>
  </si>
  <si>
    <t>5.4.8.1</t>
  </si>
  <si>
    <t xml:space="preserve">Net soil carbon losses are calculated as described in Chapter Section 6.5 in NIR using the Yasso07 soil carbon model (Appendix 6e). C:N ratio of the soil organic matter is a country-specific estimate. EF for direct emissions, as well as for leaching (FracLeach &amp; EFLeach) are defaults from the 2006 IPCC Guidelines. </t>
  </si>
  <si>
    <t>Emissions from this category are negligeable</t>
  </si>
  <si>
    <t>Emissions from this category are not reported. Results of the long-term soil survey showed that there were almost no changes in soil C/N in the last 25 years. 80% of the soils showed no changes, on 10% a minor increase and on 10% a minor decrease has been observed (A. Gensior pers. communication).</t>
  </si>
  <si>
    <t xml:space="preserve">The activity data was the carbon loss from management changes under 4.B.1 cropland remaining cropland/ mineral soils. </t>
  </si>
  <si>
    <t>Emissions from mineralisation/immobilization associated with loss/gain of soil organic matter (FSOM) are estimated using equation 11.8 in Volume 4, Chapter 11 of the 2006 IPCC Guidelines. The default C:N ratio of the soil organic matter of 10 is used.</t>
  </si>
  <si>
    <t>Mineralised nitrogen resulting from loss of soil organic C stocks in mineral soils through land-use change or management practices (FSOM) has been assumed not occurring. It assumes that there are no changes in agricultural practices and therefore there are neither losses nor gains of carbon.</t>
  </si>
  <si>
    <t>N in mineral soils that is mineralized in association with loss of soil C is calculated  in the LULUCF sector.</t>
  </si>
  <si>
    <t>Average annual loss of soil carbon due to land use change or management systems was obtained from LULUCF sector Cropland remaining cropland subcategory.
The C:N ratio value was taken from 2006 IPCC Guidelines. Default value of 10 for management systems was used in the estimations.</t>
  </si>
  <si>
    <t>NO</t>
  </si>
  <si>
    <t xml:space="preserve">The N2O emission reported in this subcategory in previous NIRs was moved to the category 4.B. related to cropland use change as the indicated emissions were related to N loss due to land management change. For cropland remaining cropland no N2O emissions are recognised. </t>
  </si>
  <si>
    <t>6.3.4.7</t>
  </si>
  <si>
    <t>These emissions are calculated under category 4 LULUCF. Land use and land-use changes are based on national land use maps for different time periods. Soil C stock and soil emission factors is derived from measurements made from three data sets: Measurements made over the ICP Forests grid (1995 and 2005); Project Biosoil (1999); LUCAS soil assessment (2009).
No tillage practice is reported under the LULUCF category cropland remaining cropland. This practice eliminates the need for tilling the soils through direct seeding and fertilisation, which results in a significant increase in soil organic matter and, in turn, in increased sequestration. Portugal supports these activieties through incentives. Activity data is derived from contracts with farmers. According to research carried out in Portugal by Carvalho et al. (2012), soil organic carbon content increases on average, compared with conventional tilling techniques, by 0,721 tC/ha/year over a 10 years period. This value and transition period has been used for reporting this activity. N2O emissions from N mineralisation associated with loss of soil organic matter resulting from change of land use are estimated under LULUCF</t>
  </si>
  <si>
    <t>There is no data available regarding nitrogen mineralized in mineral soils as a result of loss of soil C.</t>
  </si>
  <si>
    <t>Emissions are not accurring in 2017.</t>
  </si>
  <si>
    <t>For estimation of indirect N2O emissions from managed soils arising from N mineralization due to change of land use or management on mineral soils through leaching/runoff were estimated by applying Tier 2 method (equation 11.8) and default emission factors being available in Table 11.1 of IPCC 2006 Guidelines (0.01 kg N2O-N/kg N, IPCC, 2006). Data on annual loss of soil organic carbon in tonnes of C have been taken from the LULUCF sector. Value for R (C:N ratio) was also IPCC default (15 for situations involving land-use change from FL and GL to CL and  10 for management changes on Cropland remain Cropland).</t>
  </si>
  <si>
    <t>5.5.2.2.</t>
  </si>
  <si>
    <t xml:space="preserve">NA </t>
  </si>
  <si>
    <t>Net carbon stock change of mineral soils in cropland remaining cropland, is positive (gains) along the time series and therefore equation 11.8 is not applicable.</t>
  </si>
  <si>
    <t>The carbon changes in the mineral soil are calculated based on data from eight agricultural production regions using the model ICBM-region. The ICBM model is described in Andrén &amp; Kätterer (2001). The calculations are based on independent carbon balances.</t>
  </si>
  <si>
    <t>The emissions are estimated using the areas of Forest land and Grassland converted to Cropland from the land use change matrices. The land use change matrices are calculated from the Monitoring Landscape Change (MLC) data from 1947 &amp; 1980 (MLC 1986) and the Countryside Surveys (CS) of 1984, 1990, 1998 (Haines-Young et al. 2000) and 2007 (Smart et al. 2009) for Great Britain. For Northern Ireland the data comes from the Northern Ireland Countryside Surveys of 1990, 1998 (Cooper and McCann 2002) and 2007 (Cooper, McCann and Rogers 2009).</t>
  </si>
  <si>
    <t>3.D.1.6</t>
  </si>
  <si>
    <t>Cultivation of organic soils</t>
  </si>
  <si>
    <t>The area of organic grassland soils was estimated according to the IPCC Wetland Supplement (2013) which provides updated default Efs for drained organic soils. The IPCC default EF for temperate nutrient rich deeply drained grassland of 8.2 kg N2O-N/h was used.</t>
  </si>
  <si>
    <t>The cultivation of organic soils only represents Flanders. The area of histosols in Flanders has been estimated using region specific data based on an intersection between the CORINE Land Cover Geo dataset from 1990 and the Belgian ‘Soil association map’. The area of cultivated organic soils is obtained by the University of Leuven (KUL). Given the slow pace of change the area is taken constant over the entire time series.
No histosol cultivation occurs in Wallonia and Brussels, where the only recorded organic soils are part of a nature reserve.</t>
  </si>
  <si>
    <t>NIR 2019, p.208</t>
  </si>
  <si>
    <t>The area of histosols is provided by FAO database. IPCC 2006 default emission factor.</t>
  </si>
  <si>
    <t>Activity data regarding the area of histosols in the Republic of Croatia have been obtained from the Croatian agency for the environment and nature, based on information available from ARKOD (Croatian Land Parcel Identification System – LPIS). Resulting total histosol area amounts to 2685.49 ha. According to CAEN expert judgment this value is accurate on a national level and can be used for each year in the entire period from 1990-2013.</t>
  </si>
  <si>
    <t>5.5.1.</t>
  </si>
  <si>
    <t>Cultivation of organic soils does not happen in the Czech republic. The MS has already been asked about the issue in 2009 review and they justified the absence of cultivated organic soils (see NIR 2016, page 205)</t>
  </si>
  <si>
    <t>The data on areas of histosols under cultivation in Estonia were obtained in the framework of National Forest Inventory.</t>
  </si>
  <si>
    <t>5.4.9.2</t>
  </si>
  <si>
    <t>Nitrous oxide emissions from cultivated organic soils are calculated with the IPCC methodology by dividing the area of agricultural organic soils into (1) soils cultivated with annual plants, (2) soils cultivated with perennial plants and (3) grasslands, which in Finland are mostly abandoned fields.  Country-specific EFs were used:  for the soils cultivated with annual and perennial plants, EFs from the IPCC Wetlands Supplement, for organic grassland soils (mostly abandoned fields) EF from the publication Maljanen et al. 2010. 
The areas of cultivated organic soils are obtained from the National Resources Institute Finland and are based on the National Forest Inventory. The  division of cropland area to areas under annual and perennial plants is obtained from the Finnish Food Authority.</t>
  </si>
  <si>
    <t>5.4.2.3</t>
  </si>
  <si>
    <t>Two types of organic soils are considered: (1) temperate cultivated organic soils and pastures in mainland, and (2) tropical cultivated organic soils and pastures in Guyane.Default emission factors.</t>
  </si>
  <si>
    <t>Area of cultivated organic soils is based on a new detailed map, generated by the Humboldt-University (ROßKOPF et al. 2015). 
Individual emission factors for arable land (10.7 kg N2O-N per ha) and drained grassland (2.3 kg N2O-N per ha) are derived from the emission factors applied by  Leppelt et al 2014 and Tiemeyer et al. 2014. As the shares of arable land and grassland vary between the years the mean emission factors change year by year.</t>
  </si>
  <si>
    <t>Organic soils are protected, thus not cultivated in Hungary. The data of the Hungarian Soil monitoring system prove this fact, namely there are no croplands on organic soil in Hungary. The LUCAS Topsoil Data (EU JRC, 2013) providing measured organic carbon data for 20,000 sample points in Europe for the year 2009 were also analyzed and confirmed that organic soils are not cultivated in Hungary (look at NIR 2016, page 204).</t>
  </si>
  <si>
    <t>Data about the area of cultivation of organic soils, including histosols, histic andosols, and hydric andosols, is supplied by the Agricultural University of Iceland. A country specific emission factor of 0.96 kg N2O-N per ha was used as organic soil emission factor. It is based on measurements in a recent project where N2O emissions were measured on drained organic soils. The results have shown that the EF is higher for cultivated drained soils (0.96 kg N2O-N per ha) than other drained soils (0.01 and 0.44 kg N2O-N per ha) and much lower than the EF for tilled drained soils (8.36 kg N2O-N per ha).</t>
  </si>
  <si>
    <t>.5.6.6</t>
  </si>
  <si>
    <t>Emissions from drainage/management of organic soils (i.e., Histosols)(FOS) are estimated using the area of drained/managed organic soils from official national statistics and EF2 from Table 2.5 of the 2013 IPCC Wetland Supplement for nutrient poor grasslands.</t>
  </si>
  <si>
    <t>The area of organic soils cultivated annually (histosols) is estimated to be 25,480 hectares for the whole time series (FAOSTAT database).</t>
  </si>
  <si>
    <t>Data on annual area of managed organic crop and grassland soils are provided
by Latvian State Forest Research Institute "Silava".
Emissions from drained organic and mineral soils are calculated using default emission factors and national activity data.</t>
  </si>
  <si>
    <t xml:space="preserve">To estimate N2O emissions from drained/managed organic soils the data on organic soils area of Cropland remaining Cropland and Grassland remaining Grassland were taken from LULUCF sector. </t>
  </si>
  <si>
    <t>Detailed information on data sources can be found in the methodology report (Vonk et al. 2015), the protocols or the background document (van der Hoek et al., 2007). EF from van der Howk et al., 2007 and Kuikman et al., 2005.</t>
  </si>
  <si>
    <t xml:space="preserve">The main basis for establishing histosols area is the project Spatial Information System on Wetlands in Poland" elaborated in 2004-2006 by the Institute of Technology and Life Sciences. Here vector layers were identified with organic soils and associated with Corine Land Cover maps published for: 1990, 2000, 2006, 2012 and 2018. The land cover classes were divided into IPCC classification where cropland and grassland in Agriculture sector were taken into account. Data between years covered by CLC were interpolated, data for 1988-1989 were extrapolated based on changes after 1990. Generally organic soils area under agricultural use  decreases.
Default emission factor is applied from 2006 IPCC GLs: 8 kg N2O-N/ha. </t>
  </si>
  <si>
    <t>Histosols are not present in Portugal, therefore N2O emissions in this categorie are reported as not occurring.</t>
  </si>
  <si>
    <t>Cultivated histosols in  Romania occupy an area of 6362.61 ha (Ministry of Environment, Water and Forests and The Forestry Research Institute of Design - ICAS -" and "National Research and Development Institute for Soil Science, Agrochemistry and Environment - ICPA - 2014").Calulations are according equations 11.1, 11.3, 11.4, 11.5, 11.6 and 11.7 in IPCC 2006 and the equation 4.22 in IPCC GPG 2000.</t>
  </si>
  <si>
    <t>Emissions are not occurring in 2017.</t>
  </si>
  <si>
    <t xml:space="preserve">Spatial information on the area of organic soils has been obtained from the Pedology map (1:25000) and information on land use has been obtained from the database of Ministry for Agriculture, Forestry and Food (Use of utilized agricultural area, 1:5000). Cultivated area was defined as a sum of two land categories, Fields and gardens and Intensive orchards. Data for both categories exist from the year 1997 onwards. The data for the period 2000-2006 have been extrapolated on the basis of 2007- 2013 series. For the period 1986-1999 the same values as for the year 2000 were used.
</t>
  </si>
  <si>
    <t>Spain reports NO for the source categorie 3.D.1.6 (cultivation of organic soils). Currently the are no histosols used for agricultural pourposes in Spain.</t>
  </si>
  <si>
    <t>The area of organic soils has only been estimated intermittently. The latest survey in 2009 concluded that approximately 5% of the total area of arable land consists of organic soils216. This fraction has then been used for all years, assuming that the area of organic soils relative the total area of arable land stays constant over time.The IPCC 2006 default value of 8 kg N2O-N/ha is implemented in the inventory since a Swedish/Finnish research group concluded that not enough data exists to generate reliable emission factors for different soil managements and soil types</t>
  </si>
  <si>
    <t xml:space="preserve">Direct N2O emissions from the cultivation of histosols are estimated following IPCC methodology. The area of cultivated histosols is estimated at 285,700 ha for the whole time series. </t>
  </si>
  <si>
    <t>3.D.2.1</t>
  </si>
  <si>
    <t>Atmospheric deposition</t>
  </si>
  <si>
    <t xml:space="preserve">Emissions are estimated using a country-specific methodology, within an N-flow model for agriculture (s. catagory 3D12 Organic N Fertilizers).  Fraction of livestock N excretion that volatilises as NH3 and NOX (FracGASM):  The amount of “N left for application” is split according the different application techniques used in Austria (broadcast spreading, band spreading techniques). Volatile losses of NH3-N and NOx-N are considered in the calculations according to different application procedures which result in different N-losses. In particular, volatile NH3-N losses of cattle and swine manure are subtracted from the total ammoniacal nitrogen content per animal category; volatile losses from NOx are subtracted from the N amount per animal category available for application on soils. Calculations resulted in an average FracGASM of 0.16 for 2018. Fraction of synthetic fertilizer N applied to soils that volatilises as NH3 and NOX (FracGASF): Austria established a link between the ammonia and nitrous oxide emissions inventory. This procedure enables the use of country specific data, which is more accurate than the use of the default value for FracGASF. Calculations of NH3 and NOX emissions follow the EMEP/EEA Guidebook 2019 and resulted in an average FracGASF of 0.05 for 2018. </t>
  </si>
  <si>
    <t>Activity data are described under categories 3D11 - 3D13. 
FracGASF is region specific in Flanders, derived from the EmissionModelAmmoniaFlanders used to calculate the respective ammonia emissions (EMAV2.0) and varying from 3,1% in 1990 to 4,4% in 2016. TThe increase between 1990 and 2016 can partly be explained by the change in fertilizer type from ammoniumnitrate to liquid fertilizers which has a higher emission coefficient. And by the increase of the average fertilizer use per ha. The rate of NO volatilisation of synthetic fertilizer use is 1.5% and stays constant over the entire time series. In Wallonia and Brussels IPCC default values are used.
FracGASM is also region specific in Flanders, derived from the EMAV2.0 model used to calculate the respective ammonia emissions and varying from 0.37 kg(NH3-N+NO-N)/kg Nex  in 1990 to 0.17 in 2016. The reason for this strong reduction of FracGASM is due to a strong reduction of the NH3 emission which is calculated in the NH3 inventory in Flanders and can be explained by the implementation of the different successive Manure Action Plans (MAP) in Flanders. Due to these MAP’s, the NH3 emission reduced significantly. The rate for NO volatilisation is 1.5% and stays constant over the entire time series. In Wallonia and Brussels, they use IPCC default. In Wallonia and Brussels, the IPCC  2006 default values are used for the entire time series.</t>
  </si>
  <si>
    <t>NIR 2019, p 208</t>
  </si>
  <si>
    <t>5.4.2.</t>
  </si>
  <si>
    <t>The amount of manure left for spreading was calculated within source category 3.B. Mineral fertiliser data.Default value for FracGASF is used.Country-specific value for FracGASM is used.</t>
  </si>
  <si>
    <t>Activity data is described under categories 3D11 - 3D13. N2O emissions from atmospheric deposition of N volatilised from managed soil were estimated using Tier 1 methodology, using Equation 11.9 from the 2006 IPCC Guidelines for National Greenhouse Gas Inventories, using default emission factors and fractions.Default value for FracGASF is used.Default value for FracGASM is used.</t>
  </si>
  <si>
    <t>5.5.2.</t>
  </si>
  <si>
    <t>Emissions from atmospheric deposition were estimated using data for synthetic fertiliser N applied to soils and also animal manure applied to soils. Default value for FracGASF is used.</t>
  </si>
  <si>
    <t>Activity data is described under categories 3D11 - 3D13. The N2O emissions from atmospheric deposition of N volatilized from managed soil are estimated using Equation 11.9. (IPCC, 2006).Default value for FracGASF is used.Default value for FracGASM is used.</t>
  </si>
  <si>
    <t>This category includes all agricultural NH3 and NOx emission sources included in the Danish NH3 emission inventory: manure applied to soils and deposited during grazing, inorganic N fertilizer, growing crops, NH3-treated straw used as feed, field burning of crop residues and sewage sludge plus sludge from industry applied to agricultural soils (emission from atmospheric deposition from manure, housing and storage, is reported in 3B).Country-specific FracGASF, lower than the IPCC default.</t>
  </si>
  <si>
    <t>Activity data is described under categories 3D11 - 3D13. The Tier 1 method was used to estimate emissions from the atmospheric deposition (IPCC, 2006 Equation 11.9). 
Default values for FracGASF and FracGASM are used.</t>
  </si>
  <si>
    <t>5.5.2.1</t>
  </si>
  <si>
    <t>Indirect emissions caused by atmospheric deposition (from manure, synthetic fertilisers, sewage)  have been calculated with the modified Equation 11.9 (IPCC Guidelines 2006 page 11.21). FracGasm for manure application, pasture manure and sewage and FracGasf for synthetic fertilisers are country-specific. Ammonia deposition is calculated in the Nitrogen flow model. For sewage, FracGasm is assumed the same as for manure.</t>
  </si>
  <si>
    <t>Activity data is described under categories 3D11 - 3D13. The Tier 1 method was used to estimate emissions from the atmospheric deposition (IPCC, 2006 Equation 11.9). Default values for FracGASF and for FracGASM are used.</t>
  </si>
  <si>
    <t>Indirect N2O emissions as a result of volatilization and re-deposition of reactive N are calculated according IPCC 2006 (11.21) proportionally to the amount of N re-deposited. Activity data (mineral fertilizer, manure+digestate, energy crop digestate and grazing animals) is described under categories 3D11 - 3D13. NH3-emission factors for the different mineral fertilizer categories are taken from EMEP (2013)-3D. Manure and digestate emission factors are described in RÖSEMANN et al. 2017. NH3 Emission factors for urine and dung from grazing animals are specific for different animal species according EMEP (2013)-3B-27. A detailed description of the calculation of indirect N2O emissions from agricultural soils is given in RÖSEMANN et al. 2017. Due to the applied methodology FracGASF is not used in the German inventory. For reporting FracGASF is derived from the in- and output data of the finalized emission calculations. The value given in the CRF table DEU_2017_2015 is 0.09. Due to the applied methodology FracGASM is not used in the German inventory. For reporting FracGASM is derived from the in- and output data of the finalized emission calculations. The value given in the CRF table DEU_2017_2015 is 0.17.</t>
  </si>
  <si>
    <t>The activity data are the same as those under 3.D.a. The volatilization rates for Hungary were determined based on the air pollutant inventory for agriculture (Hungary’s IIR, 2015). In the Hungarian air pollutant inventory nitrogen lost as NH3 as well as NOx were reported. FracGASF was calculated as an annual implied value of N losses from different fertilizers types defined in the EMEP/EEA Guidebook (EEA, 2013). The 2013 value of FracGASF was 0.07, which is lower than the IPCC default value, because of the low proportion of Urea use in Hungary. FracGASM is also an annual implied value of N-losses referring to NH3-N as well as NOx-N losses from animal manures in housing, storage, landspreading and nitrogen excreted at pasture that is volatilized as NH3 and NOx. The 2014 value of FracGASM is 0.12.</t>
  </si>
  <si>
    <t>The methodology presented in the 2006 IPCC Guidelines has been used with default input parameters to estimate emissions. Total N inputs to the soils from synthetic fertiliser and organic amendments are combined with volatilisation factors to give the amount of N being released to the air in the form of NH3 and NOx. A portion of this deposits on the surface and is re-emitted as N2O (the default EF of 0.01 kg N2O-N per kg of NH3-N &amp; NO-N deposited is used).</t>
  </si>
  <si>
    <t>.5.7.2</t>
  </si>
  <si>
    <t>S. categories 3D11-3D13.
Emissions from atmospheric deposition (N2O(ATD)) arise due to the volatilisation of nitrogen applied to soils in synthetic fertilisers and animal manures. The proportions of these fertilisers that are volatised are FracGASF and FracGASM respectively. The volatilisation rates for Ireland are determined in an elaborate NH3 inventory for agriculture (Duffy et al, 2015). It is assumed that nitrogen lost as NOX is negligible in comparison to NH3.FracGASM is split into FracGASM1 and FracGASM2 with FracGASM1 referring to NH3-N losses from animal manures in housing, storage and landspreading and FracGASM2 being the proportion of nitrogen from sewage sludge applied to soils that is volatilised as NH3.</t>
  </si>
  <si>
    <t>Parameters used are total use of synthetic fertilisers, FracGASF, amount of organic N inputs applied to soils, urine and dung N deposited by grazing animals and FracGASM.
The nitrogen balance coming from the CLRTAP emission inventory feeds the UNFCCC inventory, specifically for the estimation of: FRACLossMS parameter, used for calculating managed manure nitrogen available for application to managed soils, used for determine FAM; FracGASM and FracGASF parameters, used for calculating indirect N2O emissions from atmospheric deposition of nitrogen volatilised from managed soils.</t>
  </si>
  <si>
    <t>Activity data is described under categories 3D11 - 3D13. The Tier 1 method was used to estimate emissions from the atmospheric deposition (IPCC, 2006 Equation 11.9). Default value for FracGASF is used. Default value for FracGASM is used.</t>
  </si>
  <si>
    <t>Activity data is described under categories 3D11 - 3D13. The Tier 1 method was used to estimate emissions from the atmospheric deposition (IPCC, 2006 Equation 11.9).
Value for FracGASF was estimated using 2016 EMEP/EEA methodology. Default value for FracGASM is used.</t>
  </si>
  <si>
    <t>Chapter 5.6.2 Indirect N2O emissions from managed soils</t>
  </si>
  <si>
    <t>Activity data is described under categories 3D11 - 3D13. The Tier 1 method was used to estimate emissions from the atmospheric deposition (IPCC, 2006 Equation 11.9).Default value for FracGASF is used.Default value for FracGASM is used.</t>
  </si>
  <si>
    <t>Detailed information on data sources can be found in the methodology report (Vonk et al. 2015), the protocols or the background document (van der Hoek et al., 2007). Because of new information on application techniques of manure, N2O emissions from atmospheric deposition on agricultural soils are recalculated in 2016 inventory.</t>
  </si>
  <si>
    <t>5.4.2.2</t>
  </si>
  <si>
    <t xml:space="preserve">The amounts of synthetic fertilisers that volatilises as NH3 and NOx are calculated following EMEP/EEA guidelines (NH3 using a Tier2 approach and NOx with a Tier1). The amount of NH3 and NOx volatilised from manure applied and urine and dung deposited by grazing animals are estimated using Tier2 (N flow approach). Estimations of volatilisation from sewage sludge and compost follow a Tier1.Country-specific FracGASF, per type of fertiliser. 
Country specific FracGASM values are calculated separately for N manure applications and for excreta deposited on pasture. </t>
  </si>
  <si>
    <t>Activity data is described under categories 3D11 - 3D13. The Tier 1 method was used to estimate emissions from the atmospheric deposition (IPCC, 2006 Equation 11.9).Default value for FracGASF is used. Default value for FracGASM is used.</t>
  </si>
  <si>
    <t>Activity data in this category are in consistency with the activity data in categories synthetic fertilizers and animal manure applied to soil 3.D.1.1 and 3.D.1.2. Mean value for leaching of nitrogen varies in the range of 7-10 kg per 1 ha per year (7% of N-inputs) in national conditions. It is assumed that 10% of nitrogen input from synthetic fertilizers applied to soils volatilizes (NH3 and NOx).It is considered that 20% of nitrogen from manure is volatilized in soils.</t>
  </si>
  <si>
    <t xml:space="preserve">For the total amount of N in mineral fertilizers the same data as for direct N2O emissions were used. In addition, data for urea consumption for the period 1994-2013 were obtained from SORS (personal communication, data not officially published). For the period 1985-1993 the proportion of urea in total mineral-N fertilizer consumption was estimated by extrapolation based on 1994-2013 period. The allocation of the rest of mineral-N fertilizes between CAN and other (NP and NPK) fertilizers was done on the basis of expert judgement (50:50).
Factors influencing the volatilised N from manure application include the losses of N from the preceding phase (animal houses and manure stores), as well as form of animal manure (farmyard manure or slurry) and the manner of application (splashing plate, incorporation, …).
The same data on sewage sludge application to the agricultural soils have been used for estimation of indirect N2O emissions as for direct ones. 
Estimates on the amount of NH3-N volatilized from grazing areas due to N deposited by grazing animals were also done simultaneously with direct N2O emissions using EMEP/CORINAIR (2013) methodology. Ammonia and NOX emissions were assessed according to EMEP/CORINAIR (2013) methodology. </t>
  </si>
  <si>
    <t>N2O emissions from atmospheric deposition of N volatilised from managed soil were estimated using Tier 1 methodology, using Equation 11.9 from the 2006 IPCC Guidelines, using default emission factors and fractions. Activity data is described under categories 3D11 - 3D14.  Default values for FracGASF and FracGASM are used. Country specific methodologies are used to calculate the amount of nitrogen contained in N fertilizer materials applied.</t>
  </si>
  <si>
    <t>For the estimation of N2O emissions from atmospheric deposition the tier 1 method described in the guidelines is used with country specific values for fraction of N that volatilises as NH3 and NOx from fertilisers.The proportion lost (FracGASF) differs between different types of fertilisers. The values used are from the EMEP/EEA emission inventory guidebook and calculated using the mean spring temperature of 5.9 degrees centigrade (average FracGASF obtained for the year 2013: 0.01).The calculations of ammonia emissions from the agricultural sector are mainly built on data collected through Statistics Sweden’s field investigation among farmers. The calculation methods have been developed by the Swedish EPA and Statistics Sweden in collaboration with the Swedish Board of Agriculture and the Swedish Institute of Agricultural and Environmental Engineering. The calculations have been made by Statistics Sweden since 1990 at national and regional levels. Please note: in the report a FracGASM of 0.14 is given while in the CRF a FracGASM of 0.33 is mentioned.</t>
  </si>
  <si>
    <t>Indirect emissions of N2O from the atmospheric deposition of ammonia and NOx are estimated according to IPCC methodology. The sources of NH3 and NOx considered are synthetic fertiliser application, animal manures applied as fertiliser, excreta deposition and sewage sludge applied to soils. The method used corrects for the N content of manures used as fuel (incineration of poultry litter). Country-specific FracGASF and FracGASM derived using an N-flow approach are applied.</t>
  </si>
  <si>
    <t>3.D.2.2</t>
  </si>
  <si>
    <t>Nitrogen leaching and runoff</t>
  </si>
  <si>
    <t>Activity data s. Category 3.D.a on direct soil emissions from synthetic fertilizers, animal waste application, sewage sludge, crop residues, compost and other N additions, mineralization, grazing). A country-specific methodology based on the N-flow approach and country specific losses by leaching and run-off was used. Results of a country specific study (EDER et al. 2014) determine a value of 15.154% for the fraction of leaching losses from nitrogen additions to Austria’s managed soils (FracLEACH). The peer reviewed study used 22 lysimeters, covering a wide range of soils, climatic conditions and management practices in Austria, to evaluate nitrogen losses through leaching and to calculate an Austria-specific value of FracLEACH.</t>
  </si>
  <si>
    <t>Activity data as reported under the respective categories 3B and 3D. Fraction leached: all regions use IPCC default FracLEACH=0.30</t>
  </si>
  <si>
    <t>NIR 2019, p 210</t>
  </si>
  <si>
    <t>Activity data see categories 3D11, 3D12 and 3D13 (synthetic fertilizers, animal waste, sewage sludge)In the report it is mentioned: The 2006 IPCC GL Tier 1 methodology for determining indirect N2O emissions does not provide a methodology for leaching and runoff. There have been no country-specific emission factors derived for leaching and runoff from manure management systems in Bulgaria. Therefore, all indirect N2O emissions from leaching and runoff are reported under the Agricultural soils category.Default value for FracLEACH is used.</t>
  </si>
  <si>
    <t>Activity data see categories 3D11 - 3D16. N2O emissions resulting from nitrogen from fertilizers and other agricultural inputs that is lost through leaching and run-off were estimated using Tier 1 methodology, using Equation 11.10 from the 2006 IPCC Guidelines for National Greenhouse Gas Inventories, using default emission factors and fractions. Default value for FracLEACH is used.</t>
  </si>
  <si>
    <t>Emissions from leaching run-off were estimated using data for synthetic fertiliser N applied to soils.Default value for FracLEACH is used.</t>
  </si>
  <si>
    <t>Activity data is described under categories 3D11 - 3D14. The N2O emissions from leaching and runoff in regions, where leaching and runoff occurs, are estimated using Equation 11.10. (IPCC, 2006). Default value for FracLEACH is used.</t>
  </si>
  <si>
    <t>Data on N-leaching to rivers and estuaries are based on data from NOVANA (National Monitoring program of the Water Environment and Nature) received from the department of Bioscience, Aarhus University (Windorf et al., 2011). NOVANA is a monitoring program which includes monitoring of the ecologic, physic and chemical condition of water areas and transport of water and a range of substances, including N, to lakes and the sea (Wiberg-Larsen et al., 2010). These studies include measurements from 223 monitoring stations in all parts of Denmark and have been going on from the early 1990’s.The calculation of N to the groundwater is based on two models: SKEP/Daisy and N-LES (Børgesen &amp; Grant, 2003). SKEP/DAISY is a dynamical crop growth model taking into account the growth factors, whereas N-LES is an empirical leaching model based on more than 1500 leaching studies per-formed in Denmark during the last 15 years. The models produce rather similar results for nitrogen leaching on a national basis (Waagepetersen et al., 2008). An average of the results from the two models is used in the emission inventory. IPCC default FracLEACH is used.</t>
  </si>
  <si>
    <t>Activity data is described under categories 3D11 - 3D16. The Tier 1 method was used to estimate emissions from the atmospheric deposition (IPCC, 2006 Equation 11.10). Default value for FracLEACH is used.</t>
  </si>
  <si>
    <t>5.5.3.1</t>
  </si>
  <si>
    <t xml:space="preserve">Nitrogen leaching and run-off to watercourses is calculated for manure (inc. bedding, dry lot and pasture manure), synthetic fertilisers, sewage, crop residue and mineralisation on mineral soils. EFs are default values (FracLeach 0.3, EF for leaching 0.0075) from the 2006 IPCC Guidelines (Equation 11.10 for leaching and run-off). </t>
  </si>
  <si>
    <t>Activity data is described under categories 3D11 - 3D16. The Tier 1 method was used to estimate emissions from the atmospheric deposition (IPCC, 2006 Equation 11.10). Default value for FracLEACH is used</t>
  </si>
  <si>
    <t>Indirect N2O emissions from leaching and run-off are calculated according the IPCC(2006) Tier1 approach. Activity data (mineral fertilizer, manure+digestate, energy crop digestate, sewage sludge, grazing animals and crop residues) is described under categories 3D11 - 3D14.  A detailed description of the calculation of indirect N2O emissions from agricultural soils is given in RÖSEMANN et al. 2017. Default value for FracLEACH (30 %) is used.</t>
  </si>
  <si>
    <t>The activity data are the same as those under 3.D.a.In accordance with the 2006 IPCC Guidelines for regions where irrigation is used, the default FracLEACH-(H) was 0.3 in the calculation of emissions, for other regions FracLECH was zero. The determinationof the proportion of irrigated areas and humid regions was done, as required by IPCC methodology.</t>
  </si>
  <si>
    <t>A large proportion of nitrogen applied to agricultural soils can be lost through leaching and runoff. This nitrogen enters groundwater, wetlands, rivers, and eventually the ocean, where it enhances biogenic production of N2O. To estimate the amount of applied N that leaches or runs off, the methodology in the 2006 IPCC Guidelines is used (equation 11.10) with default input parameters and EFs.</t>
  </si>
  <si>
    <t>.5.7.3</t>
  </si>
  <si>
    <t>Activity data see categories 3D11-3D14.
Estimates of the nitrogen loads in Irish rivers reported under the OSPAR Convention (NEUT, 1999) suggest that approximately 10 per cent of all applied nitrogen in Irish agriculture is lost through leaching. More recent research (Ryan et al., 2006; Del Prado et al., 2006 and Richards et al., 2009) also suggest an average value of 10%. The value of 0.1 is thus considered to be a more realistic estimate of FracLEACH-(H) for Irish conditions than the default value of 0.3 and it is used in this submission.</t>
  </si>
  <si>
    <t>The estimate of N lost through leaching and run-off includes the losses of N due to leaching from managed soils. As requested in 2016 UNFCCC review process, a review of the FracLEACH-(H) parameter was done. On the basis of georeferenced data (30 km grid) consisting of the monthly average climatic summaries (period 1986-2015) of precipitation and evapotranspiration referring to the rainy period (October-December) and to the entire national territory provided by the Research Centre for Agriculture and Environments CREA-AA (CREA, 2017) and data on soil water-holding capacity elaborated by the Research Centre for Agriculture and Environments CREA-AA Florence office (Costantini E. A. C., L'Abate G., 2004; L'Abate G.,  Costantini E. A. C., 2005; L'Abate G., Costantini E. A. C., 2016) and available online, the criteria indicated in the Table 11.3 of the 2006 IPCC Guidelines have been investigated. According to the 2006 IPCC GL, the leached nitrogen has to be estimated only in those areas where there is a water surplus or where irrigation is employed. The water surplus is calculated by subtracting from the precipitations the water evaporated by evapotranspiration and the amount of water that can retain the soil (that is the soil water holding capacity). This estimate was made at the level of mesh centers 30x30 km and then a weighted average at the provincial level was calculated. At this point the UAA was considered at the provincial level and the sum of the UAA of the provinces interested in the phenomenon of water surplus was calculated. The analysis carried out shows that the water surplus occurs on 68.9% of the national agricultural area. The areas that are not interested in this phenomenon are more localized in Puglia, Sicily and Sardinia (equivalent to a total of 53% of the area affected by the water deficit) and Lombardy, Veneto and Piedmont (equivalent to a total of 29% of the area affected by the water deficit). For the agricultural areas affected by the water surplus a FracLEACH-(H) is assumed equal to 0.3 kg N/kg N applied to soils or deposited by grazing animals, while a value equal to zero is assumed for the agricultural areas affected by the water deficit. The weighted average value of FracLEACH-(H) relative to the entire national agricultural area will be equal 20.7% of nitrogen applied to soils or deposited by grazing animals.</t>
  </si>
  <si>
    <t>Activity data is described under categories 3D11 - 3D16. The Tier 1 method was used to estimate emissions from the leaching (IPCC, 2006 Equation 11.10). Country-specific FracLEACH is used.</t>
  </si>
  <si>
    <t>Detailed information on data sources can be found in the methodology report (Vonk et al. 2015), the protocols or the background document (van der Hoek et al., 2007). Country-specific value of FracLEACH, calculated with the STONE mocel (Velthof and Mosquera, 2011).</t>
  </si>
  <si>
    <t>Default value for FracLEACH is used</t>
  </si>
  <si>
    <t>Activity data is described under categories 3D11 - 3D16. Default value for FracLEACH is used.</t>
  </si>
  <si>
    <t xml:space="preserve">Activity data in this category are in consistency with the activity data in categories synthetic fertilizers and animal manure applied to soil 3.D.1.1 and 3.D.1.2.. It was assumed, that 14% of nitrogen input from synthetic fertilizers and manure applied to soil is lost through leaching and run off. </t>
  </si>
  <si>
    <t>N2O emissions resulting from nitrogen from fertilizers and other agricultural inputs that is lost through leaching and run-off were estimated using Tier 2 methodology, using Equation 11.10 from the 2006 IPCC Guidelines, using default emission factors and country specific fractions according to the % territory in which there is leach and runoff. Activity data is described under categories 3D11 - 3D14.  Country specific methodologies are used to calculate the amount of nitrogen contained in N fertilizer materials applied. Default FracLEACH is used.</t>
  </si>
  <si>
    <t>The national estimate of nitrogen leaching is estimated by the Swedish University of Agricultural Sciences and calculated from the SOILNDB model. The simulation model was developed during the 1980s in order to describe nitrogen processes in agricultural soils. Since then the model has been elaborated and tested on data from controlled leaching experiments, and these tests show that the model estimates the leaching from soil with good precision. By using national data on crops, yields, soil, use of fertiliser/manure and spreading time, the leaching is estimated for 22 regions. These regions are based on similarities in agricultural production areas. On average data from this model has been published every five years, intermittent years have been interpolated. For calculating nitrogen leaching in the inventory, the average N leaching per hectare, calculated by the SOILNDB model, is multiplied by the total Swedish area of agricultural soil.To estimate the implied FracLEACH, the leached nitrogen according to the national model, is divided by the sum of applied nitrogen in inorganic fertilisers, organic fertilisers (including sewage sludge and other organic fertilisers), above- and below-ground crop residues and amount of N mineralised in mineral soils. This quotient varies between 0.17 and 0.11, which is in the uncertainty range of the IPCC Guidelines’ default value of FracLEACH (default=0.3 with the uncertainty range 0.1-0.8). In the CRF table a value of 0.12 is given.</t>
  </si>
  <si>
    <t>The sources of nitrogen considered are synthetic fertiliser application and animal manures applied as fertiliser, deposition of excreta, sewage sludge applied to soils, mineralisation and crop residues. The method used corrects for the N content of manures used as fuel (incineration of poultry litter). Country-specific FracLEACH is used from modelling study using the NITCAT model at a UK county level disaggregation.</t>
  </si>
  <si>
    <t>3.G.1</t>
  </si>
  <si>
    <t>CO2</t>
  </si>
  <si>
    <t>Limestone CACO3</t>
  </si>
  <si>
    <t xml:space="preserve">In previous submissions limestone amounts were estimated on the basis of annual area data (ha) and assumptions on limestone application. In the current submission, Austria improved its inventory by using new activity data for limestone and dolomite provided by Austria’s biggest trading company. </t>
  </si>
  <si>
    <t>The amount of limestone and dolomite applied has been estimated by the Agricultural Economic Analysis Directorate of the Walloon Region (based on 2  surveys on agricultural practices conducted in 2010 and 2012, in 450 agricultural businesses): 205.6 kg CaCO3/ha.yr (50% each for dolomite and limestone). The default factor defined by IPCC 2006 (0.12 t C/ t product for limestone and 0.13 t C/ t product for dolomite) is used.</t>
  </si>
  <si>
    <t>In the report under category 4B it is stated: there is no agricultural lime application in Bulgaria during the reporting period so CO2 emissions from liming are reported as NO (not occurring).</t>
  </si>
  <si>
    <t>Data that are collected come from the sugar factories in Croatia in which lime has been produced as byproduct during the technological process of sugar production. Based on the available information, lime coming from sugar factories is only kind of lime that is so far applied on agricultural lands in Croatia. According to the information from fields, all lime that has been produced in one year has been applied on agricultural lands in the same year. Due to the fact that sugar factories in Croatia are placed in areas with acidic soils (in cities Osijek, Virovitica and Zupanja), and the fact that all produced lime is given for a free to local farmers, all quantities of lime produced are applied on soils. This has been practice in Croatia since 2005 and it is connected with improvements in sugar production introduced by sugar factories. Before that, lime produced in sugar factories was discharged into a water sewerage system.
Due to the missing data for 2013, it was assumed that same quantity of lime has been produced and applied on agriccultural soils in 2013 as in year 2012 since quantities of sugar that can be produced by each sugar factory in Croatia are regulated by legislative act. Estimation due to liming was performed using the 2006 Guidelines equation 11.12 and emission factor of 12%.</t>
  </si>
  <si>
    <t>5.8.</t>
  </si>
  <si>
    <t>The source of activity data is official national statistics (CzSO and Green Report of Forestry, see Tab. 5-27). Of the reported total limestone use in agriculture, 95% was described to agricultural soils in cropland (5% to grassland) based on expert judgment (V. Klement, Central Institute for Supervising and Testing in Agriculture – pers. comm. 2005). The share of liming on forest lands of total liming in the Czech Republic was the highest in the period of 2000-2002, when the value was over 10%, in 2000 even 18%. In 2013, the liming in the forests presents only 0.01%. Separate data are not available for limestone and dolomite, hence the aggregate estimates for total lime applications are reported. Czech Statistical Yearbook does not provide data about consumption of limestone and dolomite separately. Based on expert experience the total amount of lime applied to the soil was reported as 90 % share of limestone and 10 % of dolomite. The quantification followed the Tier 1 method (Eq. 11.12., IPCC 2006 Guidelines), with an emission factor of 0.12 t C/t CaCO3.</t>
  </si>
  <si>
    <t>The amount of limestone used is based on sales statistics. The amount used on the agricultural soils is collected by SEGES (Vestergaard, 2014); the amount used in private gardens is based on expert judgement (Andersen, 2004)EF is based on the molecular weight for CaCO3, CO2 and C.</t>
  </si>
  <si>
    <t>Activity data on agricultural land areas on which lime was applied was obtained from the Estonian Ministry of Rural Affairs for the period 1990–2004. Data about liming is not implicit, since it is based on applied agricultural subsidies only and liming performed at a landowner’s own expense is left out of the statistics. However, the scope of liming carried out at a landowner’s own expense is considered to be marginal according to the Estonian Ministry of Rural Affairs. Data about the average quantity of lime applied per one hectare (5 t/ha) was taken from a report published by the Estonian Research Institute of Agriculture. Since 2005, Statistics Estonia has been collecting detailed data about the area and applied amount of liming. Type of lime applied to croplands could not be separated into limestone and dolomite until 2003 due to the combined application of limestone and dolomite, thus the total emission from liming is reported until 2003. Emission factor 12% was used, then. Since 2004, the data of limestone and dolomite were separated. Emission factor for limestone is 12%.</t>
  </si>
  <si>
    <t>5.7.2</t>
  </si>
  <si>
    <t xml:space="preserve">Emissions from liming are reported under Agriculture. Most of the lime use is assumed to take place on cropland, but a minor part is used on grassland, forests are not limed.
The emissions from liming is calculated using the IPCC method (Tier 1) described in the 2006 IPCC Guidelines (Eq. 11.12). Limestone (CaCO3), dolomite (MgCa(CO3)2) and briquette lime were included. The share of dolomite from the manufactured lime is estimated to be 30% for the whole time series. The annual amount of sold, or manufactured and imported, lime is used as activity data. For the years from 1990 to 2012 the data of sold lime were obtained from the Liming Association. Since 2013, the data were obtained from the Finnish Food Safety Authority Evira, which in the year 2019 merged with other authorities to form a new state authority, the Finnish Food Authority. The Finnish Food Safety Authority / Finnish Food Authority compiles statistics of liming materials that are manufactured in Finland or imported, based on the reports of operators (Fertiliser Product Act 539/2006) grouped by type designation. The carbonate content of each type of designation was estimated based on the national type designation list of fertiliser products, as well as data available from the operators. Import data are available from the year 2005 onwards and they are included in the calculation. Imports during 1990 to 2004 were estimated to be the average of the years 2005 to 2012. The imports were assumed to consist solely of limestone. The amount of lime sold annually is multiplied by the specific emission factor for limestone and dolomite in order to estimate the amount of carbon in each compound.  
</t>
  </si>
  <si>
    <t>Activity data is provided by l’ANPEA (Association nationale professionelle pour les engrais et amendements). Different types of amendments are considered (e.g. limestone, dolomite,  lime produced in sugar factories, coralline red algae, ) under category 3G1.</t>
  </si>
  <si>
    <t xml:space="preserve">The activity data is derived from sales statistics in Germany. It is assumed that  product sale corresponds to product applied to the field. It is assumed further that products applied in year Y (e.g. 1990) corresponds to the product sales in the business year Y-1/Y (i.e. 1989/1990).  The share of dolomite in the sales data is unknown, it is estimated by expert judgement. Product quantities given as CaO by the Federal Statistical Office are converted in CaCO3, for details see RÖSEMANN et al., 2017). </t>
  </si>
  <si>
    <t xml:space="preserve">Since 2010, data on the amounts of the lime stone and dolomite use are sourced from the National Plant- and Soil Protection Directorates of the National Food Chain Safety Office’s (NFCSO) data collection, which are provided to the HMS, annually. Prior to this expert judgment was needed to estimate the required activity data based on the available surrogate data.
The carbonate containing chemical amendments used for the reclamation of acidic soils are the followings: grinded limestone, grinded dolomite, beet potash, and other by-product potashes of different origin. In certain cases (in alkaline soils) gypsum is the proper chemical amendment to reclaim salt affected soils, but carbonate containing chemical amendments is also used.
According to expert judgment two third of the acidic soils are reclaimed with limestone containing amendments while 27% with dolomite. In the case of salt affected soils half of them were estimated to be reclaimed with limestone or other carbonate containing material.
IPCC default values of 0.12 for limestone, 0.13 for dolomite were used.
Emissions from additions of carbonate limes to soils were estimated with the Equation 11.12 of the Gl. (IPCC, 2006).
</t>
  </si>
  <si>
    <t>Data on liming is based on sold CaCO3 and imported synthetic fertilizers containing chalk or dolomite. Carbon dioxide emissions from agricultural lime application are estimated. Information on lime application was obtained from distributors. Numbers reported included lime application in the form of shell-sand, which contains 90 % CaCO3, dolomite and limestone. Limestone or other calcifying agents included in many of the imported fertilizers are also included. The bulk of the liming in Iceland can be assumed to be on organic soil as pH of mineral soils is generally so high that liming is unnecessary.</t>
  </si>
  <si>
    <t xml:space="preserve">Annual sales of lime are used to infer the quantity applied to soils, assuming that all limed sold to farmers is applied during the same year. In Ireland, lime is applied to grassland and cropland in an approximately 82:18 ratio. </t>
  </si>
  <si>
    <t>In 2017 submission, in response to the UNFCCC review process, CO2 emissions from application of carbonate containing lime and dolomite are estimated separately. National statistics report an aggregate (without disaggregation between calcic limestone and dolomite) annual amount of lime (ISTAT, several years [i]). Data on the disaggregation between limestone and dolomite used in agriculture are provided by the largest lime producer in the country (UNICALCE, 2016). Data on agricultural lime application have been estimated for the period 1990-1997, since these data haven’t been made available for that period. Data were estimated on the basis of the ratio of the amount of limestone or dolomite applied for the year 1998 and the area planted to crops, woody and permanent forage.</t>
  </si>
  <si>
    <t xml:space="preserve">Statistical data in Latvia provides information on overall consumption of liming material 1990-2016. Therefore  amounts of used limeststone is calculated by expert opinion. According to assumption that both liming materials limestone and dolomite are intensively used in Latvia and create share of consumption 50:50 (1990-2016).EF 0.12 is implemented for determination of CO2 emissions from limestone. _x000D_
</t>
  </si>
  <si>
    <t>NIR2020</t>
  </si>
  <si>
    <t xml:space="preserve">There are no official data sources that collect data on limestone or dolomite consumption in Lithuania. For this reason data was collected from the major companies that sell liming products. These products include special fertilizers for soil liming, by-products of production or waste products that are generated during production process. Major providers of liming products are companies that operate quarries and extracts constructions material (crashed stones, granite, limestone etc.). Other providers of liming products are sugar producers. During production of sugar the lime mud is generated as a waste product which is later on used as a liming product for acid soils.
The data provided by the companies varied in time period as it depends on the year when companies began to produce products for soil liming. The actual data for soil liming products used is available for the period 1993-2018 (data provided by the companies). However the period 1990-1992 is not fulfilled with data that’s why assumptions were made basing on the literature and expert judgement.Emissions from liming were estimated with the Equation 11.12 of the GL. (IPCC, 2006).
</t>
  </si>
  <si>
    <t>5.9 CO2 emissions from liming</t>
  </si>
  <si>
    <t>Activity data derived from agricultural statistics for total lime fertilisers (1990-2013); data does not adrress its use on grassland and cropland separately. EF: 440 kg CO2/ton pure limestone.</t>
  </si>
  <si>
    <t xml:space="preserve">Activity data on use of lime fertilizers, in division for calcic limestone and dolomite, is available in national statistics on an annual basis in pure nutrient (CaO, CaO+MgO). Based on country study [Radwański 2006b] it was established that application of oxides of lime occurs in Poland in limited amount, carbonate limes dominate (respectively 12% and 88%). As the oxides of lime do not contain inorganic carbon they are not included in calculations for CO2 estimation from application to soils [Chapter 11.3.1 IPCC 2006]. </t>
  </si>
  <si>
    <t>The amount of carbonate containing lime applied annually to soils was estimated on the basis of the information collected from the national producing limestone and dolomite for agricultural use.</t>
  </si>
  <si>
    <t xml:space="preserve">Annual amount of calcic limestone or dolomite have been provided by Ministry of Agriculture and Rural Development.
Emissions from additions of carbonate limes to soils were estimated with the Equation 11.12 of the Gl. (IPCC, 2006).
</t>
  </si>
  <si>
    <t xml:space="preserve">Data on liming of agricultural soils (cropland) come from summary of the Central Controlling and Testing Institute in Agriculture (UKSUP). For the years 1998 – 2013 the data are based on recordings submitted by land owners/users to UKSUP in accordance with the national legislation. For the years 1992 and 1994 – 1997 the data are based on statistics of the UKSUP according to the former legislation; for the years 1990, 1991 and 1993 only estimated values are available.
The amount of applied limestone has been registered since 1998. For the previous years, only information on total application of CaO as component of various materials (besides limestone also burnt lime and other materials) is available. Therefore, the quotient derived from years with detailed information on applied materials is used for calculation of limestone application in this case. </t>
  </si>
  <si>
    <t>There is no detailed data of limestone application in Slovenia. However, expert judgement for the period 1986 to 1994 assumed that 100,000 Mg per year of limestone was applied on agricultural land. There is no information to provide separate estimation on the amount of limestone and dolomite application. Therefore, default emission factor for limestone was used in the emission estimation. Based on 2015 data that was obtained from the main lime producers in Slovenia and surrogate method, the estimates were provided for the period 1996-2015. Land use areas of agricultural holdings and GDP in agriculture were used as proxy data to apply the surrogate method (IPCC 2006) and default emission factor (EF = 0.12) for limestone was adopted from the 2006 IPCC Guidelines.</t>
  </si>
  <si>
    <t>Data that are collected come from the sugar factories in which lime has been produced as byproduct during the technological process of sugar production.  According to the available information, all lime that has been produced in one year has been applied on agricultural lands in the same year and lime coming from sugar factories is the only kind of lime that is so far applied on agricultural lands in Spain. Estimation due to liming was performed using the 2006 Guidelines equation 11.12 and the default emission factor.</t>
  </si>
  <si>
    <t>5.8.1</t>
  </si>
  <si>
    <t>The emission estimates are based on quantities lime sold for agricultural and horticultural purposes plus lime from sugar mills and steel production. Data on sold quantities are produced yearly by Statistics Sweden and constitutes Official Statistics of Sweden. The sold quantities are separated into dolomite (CaMg(CO3)2) and limestone (CaCO3), where dolomite and Mg-lime are reported as dolomite and all other categories are reported as lime-stone. All categories are supposed to contain 100% dolomite/limestone except residual lime from sugar production which is assumed to contain 65 % limestone due to a water content of approximately 35 %.</t>
  </si>
  <si>
    <t xml:space="preserve">The amount of lime, dolomite and chalk applied to agricultural land annually in England, Wales and Scotland are reported in the British Survey of Fertiliser Practice. AThe amount of lime purchased annually for agricultural use in Northern Ireland is reported in the Statistical Review of Northern Ireland Agriculture (Department of Agriculture and Rural Development, 2014). It is assumed that this is all limestone, as there are limestone deposits but no dolomite deposits in Northern Ireland. </t>
  </si>
  <si>
    <t>3.G.2</t>
  </si>
  <si>
    <t>Dolomite CAMg(CO3)2</t>
  </si>
  <si>
    <t>In previous submissions dolomite application was reported as NO. In response to a question raised during the ESD review 2019 Austria carried out an investigation on dolomite application. As a result new activity data on the amounts of both, limestone and dolomite, have become available. New data are based on information from Austria’s biggest trading company.</t>
  </si>
  <si>
    <t>For the purposes of sugar purification, only kind of stone which is used in sugar factories in Croatia is limestone. Since there is no other kind of lime that is applied on agricultural soils in Croatia, in case of calcium magnesium carbonate NO is reported in CRF tables for whole reporting period.</t>
  </si>
  <si>
    <t>See category 3G1.</t>
  </si>
  <si>
    <t>Activity data on agricultural land areas on which lime was applied was obtained from the Estonian Ministry of Rural Affairs for the period 1990–2004. Data about liming is not implicit, since it is based on applied agricultural subsidies only and liming performed at a landowner’s own expense is left out of the statistics. However, the scope of liming carried out at a landowner’s own expense is considered to be marginal according to the Estonian Ministry of Rural Affairs. Data about the average quantity of lime applied per one hectare (5 t/ha) was taken from a report published by the Estonian Research Institute of Agriculture. Since 2005, Statistics Estonia has been collecting detailed data about the area and applied amount of liming. Type of lime applied to croplands could not be separated into limestone and dolomite until 2003 due to the combined application of limestone and dolomite, thus the total emission from liming is reported until 2003. 
Emission factor 12% was used, then. Since 2004, the data of limestone and dolomite were separated in calculations of liming category. Emission factor for dolomite is 13%.</t>
  </si>
  <si>
    <t>see 3G1</t>
  </si>
  <si>
    <t>see category 3G1</t>
  </si>
  <si>
    <t xml:space="preserve">The activity data is derived from sales statistics in Germany. It is assumed that  product sale corresponds to product applied to the field. It is assumed further that products applied in year Y (e.g. 1990) corresponds to the product sales in the business year Y-1/Y (i.e. 1989/1990).  The share of dolomite in the sales data is unknown, it is estimated by expert judgement. Product quantities given as CaO by the Federal Statistical Office are converted in CaMg(CO3)2, for details see RÖSEMANN et al., 2017). </t>
  </si>
  <si>
    <t xml:space="preserve">Since 2010, data on the amounts of the lime stone and dolomite use are sourced from the National Plant- and Soil Protection Directorates of the National Food Chain Safety Office’s (NFCSO) data collection, which are provided to the HMS, annually. Prior to this expert judgment was needed to estimate the required activity data based on the available surrogate data.
The carbonate containing chemical amendments used for the reclamation of acidic soils are the followings: grinded limestone, grinded dolomite, beet potash, and other by-product potashes of different origin. In certain cases (in alkaline soils) gypsum is the proper chemical amendment to reclaim salt affected soils, but carbonate containing chemical amendments is also used.
According to expert judgment two third of the acidic soils are reclaimed with limestone containing amendments while 27% with dolomite. In the case of salt affected soils half of them were estimated to be reclaimed with limestone or other carbonate containing material.
IPCC default values of 0.12 for limestone, 0.13 for dolomite were used as EF.
Emissions from additions of carbonate limes to soils were estimated with the Equation 11.12 of the Gl. (IPCC, 2006).
</t>
  </si>
  <si>
    <t>No activities identified for Dolomite CaMg(CO3)2 which is reported as Not Occurring (NO).</t>
  </si>
  <si>
    <t>Statistical data in Latvia provides information on overall consumption of liming material 1990-2016. Therefore  amounts of used dolomite is calculated by expert desision. EF 0.13 is implemented for determination of CO2 emissions from dolomite. Since 2017, agricultural statistics is avalable  for determination of CO2 emissions from  dolomite.</t>
  </si>
  <si>
    <t xml:space="preserve">There are no official data sources that collect data on limestone or dolomite consumption in Lithuania. For this reason data was collected from the major companies that sell liming products. These products include special fertilizers for soil liming, by-products of production or waste products that are generated during production process. Major providers of liming products are companies that operate quarries and extracts constructions material (crashed stones, granite, limestone etc.). Other providers of liming products are sugar producers. During production of sugar the lime mud is generated as a waste product which is later on used as a liming product for acid soils.
The data provided by the companies varied in time period as it depends on the year when companies began to produce products for soil liming. The actual data for soil liming products used is available for the period 1993-2017 (data provided by the companies). However the period 1990-1992 is not fulfilled with data that’s why assumptions were made basing on the literature and expert judgement.
Emissions from liming were estimated with the Equation 11.12 of the Gl. (IPCC, 2006).
</t>
  </si>
  <si>
    <t>Activity data derived from agricultural statistics for total lime fertilisers (1990-2013); data does not adrress its use on grassland and cropland separately.EF: 477 kg CO2/ton pure dolomite.</t>
  </si>
  <si>
    <t xml:space="preserve">Annual amount of calcic limestone or dolomite have been provided by Ministry of Agriculture and Rural Development.Emissions from additions of carbonate limes to soils were estimated with the Equation 11.12 of the Gl. (IPCC, 2006).
</t>
  </si>
  <si>
    <t>Reported together with limestone (3G1).</t>
  </si>
  <si>
    <t>Data that are collected come from the sugar factories in which mg-lime has been produced as byproduct during the technological process of sugar production.  According to the available information, all mg-lime that has been produced in one year has been applied on agricultural lands in the same year and mg-lime coming from sugar factories is the only kind of mg-lime that is so far applied on agricultural lands in Spain. Estimation due to liming (mg-lime application) was performed using the 2006 Guidelines equation 11.12 and the default emission factor.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</si>
</sst>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 #,##0.00_-;_-* &quot;-&quot;??_-;_-@_-"/>
    <numFmt numFmtId="165" formatCode="#,##0.0000"/>
    <numFmt numFmtId="166" formatCode="_-* #,##0.00_р_._-;\-* #,##0.00_р_._-;_-* &quot;-&quot;??_р_._-;_-@_-"/>
    <numFmt numFmtId="167" formatCode="_-* #,##0_р_._-;\-* #,##0_р_._-;_-* &quot;-&quot;_р_._-;_-@_-"/>
    <numFmt numFmtId="168" formatCode="_-* #,##0&quot;р.&quot;_-;\-* #,##0&quot;р.&quot;_-;_-* &quot;-&quot;&quot;р.&quot;_-;_-@_-"/>
    <numFmt numFmtId="169" formatCode="_-* #,##0.00&quot;р.&quot;_-;\-* #,##0.00&quot;р.&quot;_-;_-* &quot;-&quot;??&quot;р.&quot;_-;_-@_-"/>
  </numFmts>
  <fonts count="24">
    <font>
      <sz val="11"/>
      <color theme="1"/>
      <name val="Calibri"/>
      <family val="2"/>
      <scheme val="minor"/>
    </font>
    <font>
      <sz val="10"/>
      <name val="Arial"/>
      <family val="2"/>
    </font>
    <font>
      <sz val="8"/>
      <name val="Arial"/>
      <family val="2"/>
    </font>
    <font>
      <b/>
      <sz val="8"/>
      <name val="Arial"/>
      <family val="2"/>
    </font>
    <font>
      <b/>
      <i/>
      <sz val="8"/>
      <name val="Arial"/>
      <family val="2"/>
    </font>
    <font>
      <sz val="9"/>
      <name val="Times New Roman"/>
      <family val="1"/>
    </font>
    <font>
      <b/>
      <sz val="9"/>
      <name val="Times New Roman"/>
      <family val="1"/>
    </font>
    <font>
      <sz val="9"/>
      <color indexed="8"/>
      <name val="Times New Roman"/>
      <family val="1"/>
    </font>
    <font>
      <sz val="12"/>
      <color indexed="8"/>
      <name val="Times New Roman"/>
      <family val="1"/>
    </font>
    <font>
      <sz val="10"/>
      <name val="Arial Cyr"/>
      <charset val="204"/>
    </font>
    <font>
      <b/>
      <sz val="12"/>
      <name val="Times New Roman"/>
      <family val="1"/>
    </font>
    <font>
      <b/>
      <sz val="12"/>
      <color indexed="8"/>
      <name val="Times New Roman"/>
      <family val="1"/>
    </font>
    <font>
      <b/>
      <i/>
      <sz val="10"/>
      <name val="Arial"/>
      <family val="2"/>
    </font>
    <font>
      <sz val="8"/>
      <name val="Helvetica"/>
      <family val="2"/>
    </font>
    <font>
      <sz val="10"/>
      <color indexed="8"/>
      <name val="Arial"/>
      <family val="2"/>
    </font>
    <font>
      <b/>
      <sz val="20"/>
      <color indexed="10"/>
      <name val="Arial"/>
      <family val="2"/>
    </font>
    <font>
      <b/>
      <sz val="12"/>
      <color indexed="10"/>
      <name val="Arial"/>
      <family val="2"/>
    </font>
    <font>
      <b/>
      <u/>
      <sz val="12"/>
      <name val="Arial"/>
      <family val="2"/>
    </font>
    <font>
      <b/>
      <sz val="10"/>
      <name val="Arial"/>
      <family val="2"/>
    </font>
    <font>
      <u/>
      <sz val="10"/>
      <color indexed="12"/>
      <name val="Times New Roman"/>
      <family val="1"/>
    </font>
    <font>
      <sz val="12"/>
      <name val="Calibri"/>
      <family val="2"/>
      <scheme val="minor"/>
    </font>
    <font>
      <b/>
      <sz val="12"/>
      <name val="Calibri"/>
      <family val="2"/>
      <scheme val="minor"/>
    </font>
    <font>
      <sz val="12"/>
      <color rgb="FF000000"/>
      <name val="Calibri"/>
      <family val="2"/>
    </font>
    <font>
      <sz val="12"/>
      <name val="Calibri"/>
      <family val="2"/>
    </font>
  </fonts>
  <fills count="10">
    <fill>
      <patternFill patternType="none"/>
    </fill>
    <fill>
      <patternFill patternType="gray125"/>
    </fill>
    <fill>
      <patternFill patternType="solid">
        <fgColor indexed="27"/>
        <bgColor indexed="64"/>
      </patternFill>
    </fill>
    <fill>
      <patternFill patternType="solid">
        <fgColor indexed="42"/>
        <bgColor indexed="64"/>
      </patternFill>
    </fill>
    <fill>
      <patternFill patternType="solid">
        <fgColor indexed="47"/>
        <bgColor indexed="64"/>
      </patternFill>
    </fill>
    <fill>
      <patternFill patternType="solid">
        <fgColor indexed="22"/>
        <bgColor indexed="64"/>
      </patternFill>
    </fill>
    <fill>
      <patternFill patternType="darkTrellis"/>
    </fill>
    <fill>
      <patternFill patternType="solid">
        <fgColor indexed="55"/>
        <bgColor indexed="64"/>
      </patternFill>
    </fill>
    <fill>
      <patternFill patternType="solid">
        <fgColor theme="0" tint="-0.14999847407452621"/>
        <bgColor indexed="64"/>
      </patternFill>
    </fill>
    <fill>
      <patternFill patternType="solid">
        <fgColor rgb="FFFFFFFF"/>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54">
    <xf numFmtId="0" fontId="0" fillId="0" borderId="0"/>
    <xf numFmtId="0" fontId="1" fillId="0" borderId="0"/>
    <xf numFmtId="0" fontId="1" fillId="0" borderId="0"/>
    <xf numFmtId="49" fontId="5" fillId="0" borderId="1" applyNumberFormat="0" applyFont="0" applyFill="0" applyBorder="0" applyProtection="0">
      <alignment horizontal="left" vertical="center" indent="2"/>
    </xf>
    <xf numFmtId="49" fontId="5" fillId="0" borderId="10" applyNumberFormat="0" applyFont="0" applyFill="0" applyBorder="0" applyProtection="0">
      <alignment horizontal="left" vertical="center" indent="5"/>
    </xf>
    <xf numFmtId="0" fontId="6" fillId="2" borderId="0" applyBorder="0" applyAlignment="0"/>
    <xf numFmtId="0" fontId="5" fillId="2" borderId="0" applyBorder="0">
      <alignment horizontal="right" vertical="center"/>
    </xf>
    <xf numFmtId="4" fontId="5" fillId="3" borderId="0" applyBorder="0">
      <alignment horizontal="right" vertical="center"/>
    </xf>
    <xf numFmtId="4" fontId="5" fillId="3" borderId="0" applyBorder="0">
      <alignment horizontal="right" vertical="center"/>
    </xf>
    <xf numFmtId="0" fontId="7" fillId="3" borderId="1">
      <alignment horizontal="right" vertical="center"/>
    </xf>
    <xf numFmtId="0" fontId="8" fillId="3" borderId="1">
      <alignment horizontal="right" vertical="center"/>
    </xf>
    <xf numFmtId="0" fontId="7" fillId="4" borderId="1">
      <alignment horizontal="right" vertical="center"/>
    </xf>
    <xf numFmtId="0" fontId="7" fillId="4" borderId="1">
      <alignment horizontal="right" vertical="center"/>
    </xf>
    <xf numFmtId="0" fontId="7" fillId="4" borderId="11">
      <alignment horizontal="right" vertical="center"/>
    </xf>
    <xf numFmtId="0" fontId="7" fillId="4" borderId="10">
      <alignment horizontal="right" vertical="center"/>
    </xf>
    <xf numFmtId="0" fontId="7" fillId="4" borderId="12">
      <alignment horizontal="right" vertical="center"/>
    </xf>
    <xf numFmtId="4" fontId="6" fillId="0" borderId="13" applyFill="0" applyBorder="0" applyProtection="0">
      <alignment horizontal="right" vertical="center"/>
    </xf>
    <xf numFmtId="0" fontId="7" fillId="0" borderId="0" applyNumberFormat="0">
      <alignment horizontal="right"/>
    </xf>
    <xf numFmtId="0" fontId="5" fillId="4" borderId="14">
      <alignment horizontal="left" vertical="center" wrapText="1" indent="2"/>
    </xf>
    <xf numFmtId="0" fontId="5" fillId="0" borderId="14">
      <alignment horizontal="left" vertical="center" wrapText="1" indent="2"/>
    </xf>
    <xf numFmtId="0" fontId="5" fillId="3" borderId="10">
      <alignment horizontal="left" vertical="center"/>
    </xf>
    <xf numFmtId="0" fontId="7" fillId="0" borderId="15">
      <alignment horizontal="left" vertical="top" wrapText="1"/>
    </xf>
    <xf numFmtId="0" fontId="9" fillId="0" borderId="16"/>
    <xf numFmtId="0" fontId="10" fillId="0" borderId="0" applyNumberFormat="0" applyFill="0" applyBorder="0" applyAlignment="0" applyProtection="0"/>
    <xf numFmtId="4" fontId="5" fillId="0" borderId="0" applyBorder="0">
      <alignment horizontal="right" vertical="center"/>
    </xf>
    <xf numFmtId="0" fontId="5" fillId="0" borderId="1">
      <alignment horizontal="right" vertical="center"/>
    </xf>
    <xf numFmtId="1" fontId="11" fillId="3" borderId="0" applyBorder="0">
      <alignment horizontal="right" vertical="center"/>
    </xf>
    <xf numFmtId="164" fontId="1" fillId="0" borderId="0" applyFont="0" applyFill="0" applyBorder="0" applyAlignment="0" applyProtection="0"/>
    <xf numFmtId="0" fontId="4" fillId="0" borderId="0">
      <alignment horizontal="center"/>
    </xf>
    <xf numFmtId="0" fontId="12" fillId="0" borderId="1">
      <alignment horizontal="center" wrapText="1"/>
    </xf>
    <xf numFmtId="0" fontId="12" fillId="0" borderId="17" applyBorder="0">
      <alignment horizontal="centerContinuous"/>
    </xf>
    <xf numFmtId="0" fontId="12" fillId="0" borderId="0">
      <alignment horizontal="right"/>
    </xf>
    <xf numFmtId="0" fontId="9" fillId="0" borderId="0"/>
    <xf numFmtId="4" fontId="5" fillId="0" borderId="1" applyFill="0" applyBorder="0" applyProtection="0">
      <alignment horizontal="right" vertical="center"/>
    </xf>
    <xf numFmtId="49" fontId="6" fillId="0" borderId="1" applyNumberFormat="0" applyFill="0" applyBorder="0" applyProtection="0">
      <alignment horizontal="left" vertical="center"/>
    </xf>
    <xf numFmtId="0" fontId="5" fillId="0" borderId="1" applyNumberFormat="0" applyFill="0" applyAlignment="0" applyProtection="0"/>
    <xf numFmtId="0" fontId="13" fillId="5" borderId="0" applyNumberFormat="0" applyFont="0" applyBorder="0" applyAlignment="0" applyProtection="0"/>
    <xf numFmtId="0" fontId="14" fillId="0" borderId="0"/>
    <xf numFmtId="165" fontId="5" fillId="6" borderId="1" applyNumberFormat="0" applyFont="0" applyBorder="0" applyAlignment="0" applyProtection="0">
      <alignment horizontal="right" vertical="center"/>
    </xf>
    <xf numFmtId="166" fontId="1" fillId="0" borderId="0" applyFont="0" applyFill="0" applyBorder="0" applyAlignment="0" applyProtection="0"/>
    <xf numFmtId="9"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0" fontId="2" fillId="0" borderId="0"/>
    <xf numFmtId="0" fontId="5" fillId="7" borderId="1"/>
    <xf numFmtId="0" fontId="1" fillId="0" borderId="0"/>
    <xf numFmtId="0" fontId="15" fillId="0" borderId="0"/>
    <xf numFmtId="0" fontId="16" fillId="0" borderId="0"/>
    <xf numFmtId="0" fontId="17" fillId="0" borderId="0"/>
    <xf numFmtId="0" fontId="18" fillId="0" borderId="0"/>
    <xf numFmtId="169" fontId="1" fillId="0" borderId="0" applyFont="0" applyFill="0" applyBorder="0" applyAlignment="0" applyProtection="0"/>
    <xf numFmtId="0" fontId="18" fillId="5" borderId="0">
      <alignment horizontal="right"/>
    </xf>
    <xf numFmtId="0" fontId="19" fillId="0" borderId="0" applyNumberFormat="0" applyFill="0" applyBorder="0" applyAlignment="0" applyProtection="0"/>
    <xf numFmtId="0" fontId="5" fillId="0" borderId="0"/>
  </cellStyleXfs>
  <cellXfs count="53">
    <xf numFmtId="0" fontId="0" fillId="0" borderId="0" xfId="0"/>
    <xf numFmtId="0" fontId="2" fillId="0" borderId="1" xfId="1" applyFont="1" applyBorder="1" applyAlignment="1">
      <alignment wrapText="1"/>
    </xf>
    <xf numFmtId="0" fontId="2" fillId="0" borderId="1" xfId="1" applyFont="1" applyFill="1" applyBorder="1" applyAlignment="1">
      <alignment wrapText="1"/>
    </xf>
    <xf numFmtId="0" fontId="3" fillId="0" borderId="1" xfId="1" applyFont="1" applyBorder="1" applyAlignment="1">
      <alignment wrapText="1"/>
    </xf>
    <xf numFmtId="0" fontId="3" fillId="0" borderId="1" xfId="1" applyFont="1" applyFill="1" applyBorder="1" applyAlignment="1">
      <alignment wrapText="1"/>
    </xf>
    <xf numFmtId="0" fontId="4" fillId="0" borderId="1" xfId="1" applyFont="1" applyBorder="1" applyAlignment="1">
      <alignment wrapText="1"/>
    </xf>
    <xf numFmtId="0" fontId="2" fillId="0" borderId="0" xfId="1" applyFont="1" applyBorder="1" applyAlignment="1">
      <alignment wrapText="1"/>
    </xf>
    <xf numFmtId="0" fontId="4" fillId="0" borderId="0" xfId="1" applyFont="1" applyBorder="1" applyAlignment="1">
      <alignment wrapText="1"/>
    </xf>
    <xf numFmtId="0" fontId="3" fillId="0" borderId="0" xfId="1" applyFont="1" applyBorder="1" applyAlignment="1">
      <alignment wrapText="1"/>
    </xf>
    <xf numFmtId="0" fontId="2" fillId="0" borderId="0" xfId="1" applyFont="1" applyFill="1" applyBorder="1" applyAlignment="1">
      <alignment wrapText="1"/>
    </xf>
    <xf numFmtId="0" fontId="3" fillId="0" borderId="0" xfId="1" applyFont="1" applyFill="1" applyBorder="1" applyAlignment="1">
      <alignment wrapText="1"/>
    </xf>
    <xf numFmtId="0" fontId="20" fillId="0" borderId="1" xfId="0" applyFont="1" applyFill="1" applyBorder="1" applyAlignment="1">
      <alignment vertical="top"/>
    </xf>
    <xf numFmtId="0" fontId="20" fillId="0" borderId="1" xfId="0" applyNumberFormat="1" applyFont="1" applyFill="1" applyBorder="1" applyAlignment="1">
      <alignment vertical="top" wrapText="1"/>
    </xf>
    <xf numFmtId="3" fontId="20" fillId="0" borderId="1" xfId="2" applyNumberFormat="1" applyFont="1" applyFill="1" applyBorder="1" applyAlignment="1">
      <alignment vertical="center" wrapText="1"/>
    </xf>
    <xf numFmtId="0" fontId="20" fillId="0" borderId="1" xfId="0" applyFont="1" applyFill="1" applyBorder="1" applyAlignment="1">
      <alignment vertical="top" wrapText="1"/>
    </xf>
    <xf numFmtId="0" fontId="20" fillId="0" borderId="1" xfId="0" applyFont="1" applyFill="1" applyBorder="1" applyAlignment="1">
      <alignment horizontal="left" vertical="top" wrapText="1"/>
    </xf>
    <xf numFmtId="3" fontId="20" fillId="0" borderId="1" xfId="2" applyNumberFormat="1" applyFont="1" applyFill="1" applyBorder="1" applyAlignment="1">
      <alignment vertical="top" wrapText="1"/>
    </xf>
    <xf numFmtId="3" fontId="20" fillId="0" borderId="1" xfId="2" applyNumberFormat="1" applyFont="1" applyFill="1" applyBorder="1" applyAlignment="1">
      <alignment vertical="top"/>
    </xf>
    <xf numFmtId="0" fontId="21" fillId="8" borderId="2" xfId="0" applyFont="1" applyFill="1" applyBorder="1" applyAlignment="1">
      <alignment vertical="top"/>
    </xf>
    <xf numFmtId="0" fontId="20" fillId="8" borderId="3" xfId="0" applyFont="1" applyFill="1" applyBorder="1" applyAlignment="1">
      <alignment vertical="top"/>
    </xf>
    <xf numFmtId="0" fontId="21" fillId="8" borderId="3" xfId="0" applyFont="1" applyFill="1" applyBorder="1" applyAlignment="1">
      <alignment vertical="top"/>
    </xf>
    <xf numFmtId="0" fontId="21" fillId="8" borderId="5" xfId="0" applyFont="1" applyFill="1" applyBorder="1" applyAlignment="1">
      <alignment vertical="top"/>
    </xf>
    <xf numFmtId="0" fontId="20" fillId="8" borderId="0" xfId="0" applyFont="1" applyFill="1" applyBorder="1" applyAlignment="1">
      <alignment vertical="top"/>
    </xf>
    <xf numFmtId="0" fontId="21" fillId="8" borderId="0" xfId="0" applyFont="1" applyFill="1" applyBorder="1" applyAlignment="1">
      <alignment vertical="top"/>
    </xf>
    <xf numFmtId="0" fontId="21" fillId="8" borderId="7" xfId="0" applyFont="1" applyFill="1" applyBorder="1" applyAlignment="1">
      <alignment vertical="top"/>
    </xf>
    <xf numFmtId="0" fontId="20" fillId="8" borderId="8" xfId="0" applyFont="1" applyFill="1" applyBorder="1" applyAlignment="1">
      <alignment vertical="top"/>
    </xf>
    <xf numFmtId="0" fontId="20" fillId="8" borderId="9" xfId="0" applyFont="1" applyFill="1" applyBorder="1" applyAlignment="1">
      <alignment vertical="top"/>
    </xf>
    <xf numFmtId="0" fontId="20" fillId="0" borderId="0" xfId="0" applyFont="1" applyFill="1" applyAlignment="1">
      <alignment vertical="top"/>
    </xf>
    <xf numFmtId="0" fontId="20" fillId="0" borderId="0" xfId="0" applyFont="1" applyFill="1" applyBorder="1" applyAlignment="1">
      <alignment vertical="top"/>
    </xf>
    <xf numFmtId="0" fontId="21" fillId="0" borderId="1" xfId="0" applyFont="1" applyFill="1" applyBorder="1" applyAlignment="1">
      <alignment vertical="top"/>
    </xf>
    <xf numFmtId="0" fontId="20" fillId="8" borderId="4" xfId="0" applyFont="1" applyFill="1" applyBorder="1" applyAlignment="1">
      <alignment horizontal="right" vertical="top"/>
    </xf>
    <xf numFmtId="0" fontId="20" fillId="8" borderId="6" xfId="0" applyFont="1" applyFill="1" applyBorder="1" applyAlignment="1">
      <alignment horizontal="right" vertical="top"/>
    </xf>
    <xf numFmtId="0" fontId="20" fillId="0" borderId="0" xfId="0" applyFont="1" applyFill="1" applyBorder="1" applyAlignment="1">
      <alignment vertical="top" wrapText="1"/>
    </xf>
    <xf numFmtId="0" fontId="21" fillId="0" borderId="1" xfId="0" applyFont="1" applyFill="1" applyBorder="1" applyAlignment="1">
      <alignment vertical="top" wrapText="1"/>
    </xf>
    <xf numFmtId="0" fontId="20" fillId="0" borderId="1" xfId="0" applyFont="1" applyFill="1" applyBorder="1" applyAlignment="1">
      <alignment vertical="center" wrapText="1"/>
    </xf>
    <xf numFmtId="0" fontId="20" fillId="0" borderId="1" xfId="0" applyFont="1" applyBorder="1" applyAlignment="1">
      <alignment vertical="top" wrapText="1"/>
    </xf>
    <xf numFmtId="0" fontId="21" fillId="0" borderId="1" xfId="0" applyFont="1" applyFill="1" applyBorder="1" applyAlignment="1">
      <alignment horizontal="left" vertical="top"/>
    </xf>
    <xf numFmtId="0" fontId="20" fillId="0" borderId="1" xfId="0" applyFont="1" applyFill="1" applyBorder="1" applyAlignment="1">
      <alignment horizontal="left" vertical="top"/>
    </xf>
    <xf numFmtId="0" fontId="21" fillId="0" borderId="1" xfId="0" applyFont="1" applyFill="1" applyBorder="1" applyAlignment="1">
      <alignment horizontal="left" vertical="top" wrapText="1"/>
    </xf>
    <xf numFmtId="0" fontId="20" fillId="0" borderId="1" xfId="0" applyNumberFormat="1" applyFont="1" applyFill="1" applyBorder="1" applyAlignment="1">
      <alignment horizontal="left" vertical="top" wrapText="1"/>
    </xf>
    <xf numFmtId="3" fontId="20" fillId="0" borderId="1" xfId="2" applyNumberFormat="1" applyFont="1" applyFill="1" applyBorder="1" applyAlignment="1">
      <alignment horizontal="left" vertical="top" wrapText="1"/>
    </xf>
    <xf numFmtId="0" fontId="20" fillId="9" borderId="1" xfId="0" applyFont="1" applyFill="1" applyBorder="1" applyAlignment="1">
      <alignment vertical="top" wrapText="1"/>
    </xf>
    <xf numFmtId="3" fontId="20" fillId="9" borderId="1" xfId="2" applyNumberFormat="1" applyFont="1" applyFill="1" applyBorder="1" applyAlignment="1">
      <alignment vertical="top" wrapText="1"/>
    </xf>
    <xf numFmtId="0" fontId="20" fillId="9" borderId="1" xfId="0" applyNumberFormat="1" applyFont="1" applyFill="1" applyBorder="1" applyAlignment="1">
      <alignment vertical="top" wrapText="1"/>
    </xf>
    <xf numFmtId="14" fontId="20" fillId="0" borderId="0" xfId="0" applyNumberFormat="1" applyFont="1" applyFill="1" applyBorder="1" applyAlignment="1">
      <alignment vertical="top" wrapText="1"/>
    </xf>
    <xf numFmtId="14" fontId="20" fillId="0" borderId="1" xfId="0" applyNumberFormat="1" applyFont="1" applyFill="1" applyBorder="1" applyAlignment="1">
      <alignment horizontal="left" vertical="top" wrapText="1"/>
    </xf>
    <xf numFmtId="0" fontId="22" fillId="0" borderId="1" xfId="0" applyFont="1" applyFill="1" applyBorder="1" applyAlignment="1">
      <alignment vertical="top" wrapText="1"/>
    </xf>
    <xf numFmtId="0" fontId="22" fillId="0" borderId="18" xfId="0" applyFont="1" applyFill="1" applyBorder="1" applyAlignment="1">
      <alignment vertical="top" wrapText="1"/>
    </xf>
    <xf numFmtId="0" fontId="22" fillId="0" borderId="1" xfId="0" applyFont="1" applyFill="1" applyBorder="1" applyAlignment="1">
      <alignment wrapText="1"/>
    </xf>
    <xf numFmtId="0" fontId="22" fillId="0" borderId="18" xfId="0" applyFont="1" applyFill="1" applyBorder="1" applyAlignment="1">
      <alignment wrapText="1"/>
    </xf>
    <xf numFmtId="0" fontId="23" fillId="0" borderId="19" xfId="0" applyFont="1" applyFill="1" applyBorder="1" applyAlignment="1">
      <alignment wrapText="1"/>
    </xf>
    <xf numFmtId="0" fontId="23" fillId="0" borderId="13" xfId="0" applyFont="1" applyFill="1" applyBorder="1" applyAlignment="1">
      <alignment wrapText="1"/>
    </xf>
    <xf numFmtId="0" fontId="23" fillId="0" borderId="20" xfId="0" applyFont="1" applyFill="1" applyBorder="1" applyAlignment="1">
      <alignment wrapText="1"/>
    </xf>
  </cellXfs>
  <cellStyles count="54">
    <cellStyle name="2x indented GHG Textfiels" xfId="3" xr:uid="{00000000-0005-0000-0000-000000000000}"/>
    <cellStyle name="5x indented GHG Textfiels" xfId="4" xr:uid="{00000000-0005-0000-0000-000001000000}"/>
    <cellStyle name="AggblueBoldCels" xfId="5" xr:uid="{00000000-0005-0000-0000-000002000000}"/>
    <cellStyle name="AggblueCels" xfId="6" xr:uid="{00000000-0005-0000-0000-000003000000}"/>
    <cellStyle name="AggBoldCells" xfId="7" xr:uid="{00000000-0005-0000-0000-000004000000}"/>
    <cellStyle name="AggCels" xfId="8" xr:uid="{00000000-0005-0000-0000-000005000000}"/>
    <cellStyle name="AggGreen" xfId="9" xr:uid="{00000000-0005-0000-0000-000006000000}"/>
    <cellStyle name="AggGreen12" xfId="10" xr:uid="{00000000-0005-0000-0000-000007000000}"/>
    <cellStyle name="AggOrange" xfId="11" xr:uid="{00000000-0005-0000-0000-000008000000}"/>
    <cellStyle name="AggOrange9" xfId="12" xr:uid="{00000000-0005-0000-0000-000009000000}"/>
    <cellStyle name="AggOrangeLB_2x" xfId="13" xr:uid="{00000000-0005-0000-0000-00000A000000}"/>
    <cellStyle name="AggOrangeLBorder" xfId="14" xr:uid="{00000000-0005-0000-0000-00000B000000}"/>
    <cellStyle name="AggOrangeRBorder" xfId="15" xr:uid="{00000000-0005-0000-0000-00000C000000}"/>
    <cellStyle name="Bold GHG Numbers (0.00)" xfId="16" xr:uid="{00000000-0005-0000-0000-00000D000000}"/>
    <cellStyle name="Constants" xfId="17" xr:uid="{00000000-0005-0000-0000-00000E000000}"/>
    <cellStyle name="CustomCellsOrange" xfId="18" xr:uid="{00000000-0005-0000-0000-00000F000000}"/>
    <cellStyle name="CustomizationCells" xfId="19" xr:uid="{00000000-0005-0000-0000-000010000000}"/>
    <cellStyle name="CustomizationGreenCells" xfId="20" xr:uid="{00000000-0005-0000-0000-000011000000}"/>
    <cellStyle name="DocBox_EmptyRow" xfId="21" xr:uid="{00000000-0005-0000-0000-000012000000}"/>
    <cellStyle name="Empty_B_border" xfId="22" xr:uid="{00000000-0005-0000-0000-000013000000}"/>
    <cellStyle name="Headline" xfId="23" xr:uid="{00000000-0005-0000-0000-000014000000}"/>
    <cellStyle name="InputCells" xfId="24" xr:uid="{00000000-0005-0000-0000-000015000000}"/>
    <cellStyle name="InputCells12" xfId="25" xr:uid="{00000000-0005-0000-0000-000016000000}"/>
    <cellStyle name="IntCells" xfId="26" xr:uid="{00000000-0005-0000-0000-000017000000}"/>
    <cellStyle name="Komma 2" xfId="27" xr:uid="{00000000-0005-0000-0000-000018000000}"/>
    <cellStyle name="Legende Einheit" xfId="28" xr:uid="{00000000-0005-0000-0000-000019000000}"/>
    <cellStyle name="Legende horizontal" xfId="29" xr:uid="{00000000-0005-0000-0000-00001A000000}"/>
    <cellStyle name="Legende Rahmen" xfId="30" xr:uid="{00000000-0005-0000-0000-00001B000000}"/>
    <cellStyle name="Legende vertikal" xfId="31" xr:uid="{00000000-0005-0000-0000-00001C000000}"/>
    <cellStyle name="Normaali_CRFReport-template" xfId="32" xr:uid="{00000000-0005-0000-0000-00001D000000}"/>
    <cellStyle name="Normal" xfId="0" builtinId="0"/>
    <cellStyle name="Normal GHG Numbers (0.00)" xfId="33" xr:uid="{00000000-0005-0000-0000-00001F000000}"/>
    <cellStyle name="Normal GHG Textfiels Bold" xfId="34" xr:uid="{00000000-0005-0000-0000-000020000000}"/>
    <cellStyle name="Normal GHG whole table" xfId="35" xr:uid="{00000000-0005-0000-0000-000021000000}"/>
    <cellStyle name="Normal GHG-Shade" xfId="36" xr:uid="{00000000-0005-0000-0000-000022000000}"/>
    <cellStyle name="normální_BGR" xfId="37" xr:uid="{00000000-0005-0000-0000-000023000000}"/>
    <cellStyle name="Pattern" xfId="38" xr:uid="{00000000-0005-0000-0000-000024000000}"/>
    <cellStyle name="Pilkku_CRFReport-template" xfId="39" xr:uid="{00000000-0005-0000-0000-000025000000}"/>
    <cellStyle name="Prozent 2" xfId="40" xr:uid="{00000000-0005-0000-0000-000026000000}"/>
    <cellStyle name="Pyör. luku_CRFReport-template" xfId="41" xr:uid="{00000000-0005-0000-0000-000027000000}"/>
    <cellStyle name="Pyör. valuutta_CRFReport-template" xfId="42" xr:uid="{00000000-0005-0000-0000-000028000000}"/>
    <cellStyle name="Quelle" xfId="43" xr:uid="{00000000-0005-0000-0000-000029000000}"/>
    <cellStyle name="Shade" xfId="44" xr:uid="{00000000-0005-0000-0000-00002A000000}"/>
    <cellStyle name="Standard 2" xfId="1" xr:uid="{00000000-0005-0000-0000-00002B000000}"/>
    <cellStyle name="Standard 3" xfId="45" xr:uid="{00000000-0005-0000-0000-00002C000000}"/>
    <cellStyle name="Standard 4" xfId="2" xr:uid="{00000000-0005-0000-0000-00002D000000}"/>
    <cellStyle name="Überschrift1" xfId="46" xr:uid="{00000000-0005-0000-0000-00002E000000}"/>
    <cellStyle name="Überschrift2" xfId="47" xr:uid="{00000000-0005-0000-0000-00002F000000}"/>
    <cellStyle name="Überschrift3" xfId="48" xr:uid="{00000000-0005-0000-0000-000030000000}"/>
    <cellStyle name="Überschrift4" xfId="49" xr:uid="{00000000-0005-0000-0000-000031000000}"/>
    <cellStyle name="Valuutta_CRFReport-template" xfId="50" xr:uid="{00000000-0005-0000-0000-000032000000}"/>
    <cellStyle name="Werte" xfId="51" xr:uid="{00000000-0005-0000-0000-000033000000}"/>
    <cellStyle name="Гиперссылка" xfId="52" xr:uid="{00000000-0005-0000-0000-000034000000}"/>
    <cellStyle name="Обычный_2++" xfId="53" xr:uid="{00000000-0005-0000-0000-00003500000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 Id="rId27"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38"/>
  <sheetViews>
    <sheetView workbookViewId="0">
      <selection activeCell="B16" sqref="B16"/>
    </sheetView>
  </sheetViews>
  <sheetFormatPr defaultColWidth="58.28515625" defaultRowHeight="15"/>
  <cols>
    <col min="2" max="2" width="35.5703125" bestFit="1" customWidth="1"/>
    <col min="3" max="3" width="6" bestFit="1" customWidth="1"/>
    <col min="4" max="4" width="32.7109375" bestFit="1" customWidth="1"/>
  </cols>
  <sheetData>
    <row r="1" spans="1:4">
      <c r="A1" t="s">
        <v>0</v>
      </c>
      <c r="B1" t="s">
        <v>1</v>
      </c>
      <c r="C1" t="s">
        <v>2</v>
      </c>
      <c r="D1" t="s">
        <v>3</v>
      </c>
    </row>
    <row r="2" spans="1:4">
      <c r="A2" s="1" t="s">
        <v>4</v>
      </c>
      <c r="B2" s="1" t="s">
        <v>5</v>
      </c>
      <c r="C2" s="6"/>
    </row>
    <row r="3" spans="1:4">
      <c r="A3" s="5" t="s">
        <v>6</v>
      </c>
      <c r="B3" s="5" t="s">
        <v>7</v>
      </c>
      <c r="C3" s="7" t="s">
        <v>8</v>
      </c>
      <c r="D3" t="s">
        <v>9</v>
      </c>
    </row>
    <row r="4" spans="1:4">
      <c r="A4" s="5" t="s">
        <v>10</v>
      </c>
      <c r="B4" s="5" t="s">
        <v>11</v>
      </c>
      <c r="C4" s="7" t="s">
        <v>8</v>
      </c>
      <c r="D4" t="s">
        <v>9</v>
      </c>
    </row>
    <row r="5" spans="1:4">
      <c r="A5" s="1" t="s">
        <v>12</v>
      </c>
      <c r="B5" s="1" t="s">
        <v>13</v>
      </c>
      <c r="C5" s="6"/>
    </row>
    <row r="6" spans="1:4">
      <c r="A6" s="1" t="s">
        <v>14</v>
      </c>
      <c r="B6" s="1" t="s">
        <v>15</v>
      </c>
      <c r="C6" s="6"/>
    </row>
    <row r="7" spans="1:4">
      <c r="A7" s="1" t="s">
        <v>16</v>
      </c>
      <c r="B7" s="1" t="s">
        <v>17</v>
      </c>
      <c r="C7" s="6"/>
    </row>
    <row r="8" spans="1:4">
      <c r="A8" s="3" t="s">
        <v>18</v>
      </c>
      <c r="B8" s="3" t="s">
        <v>19</v>
      </c>
      <c r="C8" s="8" t="s">
        <v>8</v>
      </c>
    </row>
    <row r="9" spans="1:4">
      <c r="A9" s="1" t="s">
        <v>20</v>
      </c>
      <c r="B9" s="1" t="s">
        <v>21</v>
      </c>
      <c r="C9" s="6"/>
    </row>
    <row r="10" spans="1:4">
      <c r="A10" s="5" t="s">
        <v>22</v>
      </c>
      <c r="B10" s="5" t="s">
        <v>23</v>
      </c>
      <c r="C10" s="7" t="s">
        <v>8</v>
      </c>
      <c r="D10" t="s">
        <v>9</v>
      </c>
    </row>
    <row r="11" spans="1:4">
      <c r="A11" s="5" t="s">
        <v>24</v>
      </c>
      <c r="B11" s="5" t="s">
        <v>25</v>
      </c>
      <c r="C11" s="7" t="s">
        <v>8</v>
      </c>
      <c r="D11" t="s">
        <v>9</v>
      </c>
    </row>
    <row r="12" spans="1:4">
      <c r="A12" s="1" t="s">
        <v>26</v>
      </c>
      <c r="B12" s="1" t="s">
        <v>27</v>
      </c>
      <c r="C12" s="6"/>
    </row>
    <row r="13" spans="1:4">
      <c r="A13" s="1" t="s">
        <v>28</v>
      </c>
      <c r="B13" s="1" t="s">
        <v>29</v>
      </c>
      <c r="C13" s="6"/>
    </row>
    <row r="14" spans="1:4">
      <c r="A14" s="1" t="s">
        <v>30</v>
      </c>
      <c r="B14" s="1" t="s">
        <v>31</v>
      </c>
      <c r="C14" s="6"/>
    </row>
    <row r="15" spans="1:4">
      <c r="A15" s="3" t="s">
        <v>32</v>
      </c>
      <c r="B15" s="3" t="s">
        <v>33</v>
      </c>
      <c r="C15" s="8" t="s">
        <v>8</v>
      </c>
    </row>
    <row r="16" spans="1:4">
      <c r="A16" s="3" t="s">
        <v>34</v>
      </c>
      <c r="B16" s="3" t="s">
        <v>35</v>
      </c>
      <c r="C16" s="8" t="s">
        <v>8</v>
      </c>
    </row>
    <row r="17" spans="1:3">
      <c r="A17" s="1" t="s">
        <v>36</v>
      </c>
      <c r="B17" s="1" t="s">
        <v>37</v>
      </c>
      <c r="C17" s="6"/>
    </row>
    <row r="18" spans="1:3">
      <c r="A18" s="1" t="s">
        <v>38</v>
      </c>
      <c r="B18" s="1" t="s">
        <v>39</v>
      </c>
      <c r="C18" s="6"/>
    </row>
    <row r="19" spans="1:3">
      <c r="A19" s="1" t="s">
        <v>40</v>
      </c>
      <c r="B19" s="1" t="s">
        <v>41</v>
      </c>
      <c r="C19" s="6"/>
    </row>
    <row r="20" spans="1:3">
      <c r="A20" s="1" t="s">
        <v>42</v>
      </c>
      <c r="B20" s="1" t="s">
        <v>43</v>
      </c>
      <c r="C20" s="6"/>
    </row>
    <row r="21" spans="1:3">
      <c r="A21" s="1" t="s">
        <v>44</v>
      </c>
      <c r="B21" s="1" t="s">
        <v>45</v>
      </c>
      <c r="C21" s="6"/>
    </row>
    <row r="22" spans="1:3">
      <c r="A22" s="3" t="s">
        <v>46</v>
      </c>
      <c r="B22" s="3" t="s">
        <v>47</v>
      </c>
      <c r="C22" s="8" t="s">
        <v>8</v>
      </c>
    </row>
    <row r="23" spans="1:3">
      <c r="A23" s="3" t="s">
        <v>48</v>
      </c>
      <c r="B23" s="3" t="s">
        <v>49</v>
      </c>
      <c r="C23" s="8" t="s">
        <v>8</v>
      </c>
    </row>
    <row r="24" spans="1:3">
      <c r="A24" s="1" t="s">
        <v>50</v>
      </c>
      <c r="B24" s="1" t="s">
        <v>51</v>
      </c>
      <c r="C24" s="6"/>
    </row>
    <row r="25" spans="1:3">
      <c r="A25" s="3" t="s">
        <v>52</v>
      </c>
      <c r="B25" s="3" t="s">
        <v>53</v>
      </c>
      <c r="C25" s="8" t="s">
        <v>8</v>
      </c>
    </row>
    <row r="26" spans="1:3">
      <c r="A26" s="3" t="s">
        <v>54</v>
      </c>
      <c r="B26" s="3" t="s">
        <v>55</v>
      </c>
      <c r="C26" s="8" t="s">
        <v>8</v>
      </c>
    </row>
    <row r="27" spans="1:3">
      <c r="A27" s="3" t="s">
        <v>56</v>
      </c>
      <c r="B27" s="3" t="s">
        <v>57</v>
      </c>
      <c r="C27" s="8" t="s">
        <v>8</v>
      </c>
    </row>
    <row r="28" spans="1:3">
      <c r="A28" s="3" t="s">
        <v>58</v>
      </c>
      <c r="B28" s="3" t="s">
        <v>59</v>
      </c>
      <c r="C28" s="8" t="s">
        <v>8</v>
      </c>
    </row>
    <row r="29" spans="1:3">
      <c r="A29" s="3" t="s">
        <v>60</v>
      </c>
      <c r="B29" s="3" t="s">
        <v>61</v>
      </c>
      <c r="C29" s="8" t="s">
        <v>8</v>
      </c>
    </row>
    <row r="30" spans="1:3">
      <c r="A30" s="3" t="s">
        <v>62</v>
      </c>
      <c r="B30" s="3" t="s">
        <v>63</v>
      </c>
      <c r="C30" s="8" t="s">
        <v>8</v>
      </c>
    </row>
    <row r="31" spans="1:3">
      <c r="A31" s="2" t="s">
        <v>64</v>
      </c>
      <c r="B31" s="2" t="s">
        <v>65</v>
      </c>
      <c r="C31" s="9"/>
    </row>
    <row r="32" spans="1:3">
      <c r="A32" s="4" t="s">
        <v>66</v>
      </c>
      <c r="B32" s="4" t="s">
        <v>67</v>
      </c>
      <c r="C32" s="10" t="s">
        <v>8</v>
      </c>
    </row>
    <row r="33" spans="1:3">
      <c r="A33" s="4" t="s">
        <v>68</v>
      </c>
      <c r="B33" s="4" t="s">
        <v>69</v>
      </c>
      <c r="C33" s="10" t="s">
        <v>8</v>
      </c>
    </row>
    <row r="34" spans="1:3">
      <c r="A34" s="1" t="s">
        <v>70</v>
      </c>
      <c r="B34" s="1" t="s">
        <v>71</v>
      </c>
      <c r="C34" s="6"/>
    </row>
    <row r="35" spans="1:3">
      <c r="A35" s="3" t="s">
        <v>72</v>
      </c>
      <c r="B35" s="3" t="s">
        <v>73</v>
      </c>
      <c r="C35" s="8" t="s">
        <v>8</v>
      </c>
    </row>
    <row r="36" spans="1:3">
      <c r="A36" s="3" t="s">
        <v>74</v>
      </c>
      <c r="B36" s="3" t="s">
        <v>75</v>
      </c>
      <c r="C36" s="8" t="s">
        <v>8</v>
      </c>
    </row>
    <row r="38" spans="1:3">
      <c r="C38">
        <f>COUNTA(C2:C36)</f>
        <v>19</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43"/>
  <sheetViews>
    <sheetView zoomScaleNormal="100" workbookViewId="0">
      <pane xSplit="1" ySplit="6" topLeftCell="D29" activePane="bottomRight" state="frozen"/>
      <selection pane="bottomRight" activeCell="E33" sqref="E33"/>
      <selection pane="bottomLeft" activeCell="B7" sqref="B7"/>
      <selection pane="topRight" activeCell="B7" sqref="B7"/>
    </sheetView>
  </sheetViews>
  <sheetFormatPr defaultColWidth="9.140625" defaultRowHeight="15.75"/>
  <cols>
    <col min="1" max="1" width="18.28515625" style="28" customWidth="1"/>
    <col min="2" max="2" width="14.28515625" style="28" customWidth="1"/>
    <col min="3" max="3" width="11.85546875" style="28" customWidth="1"/>
    <col min="4" max="4" width="88.140625" style="28" customWidth="1"/>
    <col min="5" max="5" width="15.5703125" style="28" bestFit="1" customWidth="1"/>
    <col min="6" max="6" width="13.85546875" style="28" bestFit="1" customWidth="1"/>
    <col min="7" max="16384" width="9.140625" style="28"/>
  </cols>
  <sheetData>
    <row r="1" spans="1:6">
      <c r="A1" s="18" t="s">
        <v>76</v>
      </c>
      <c r="B1" s="19" t="s">
        <v>77</v>
      </c>
      <c r="C1" s="19"/>
      <c r="D1" s="19"/>
      <c r="E1" s="20" t="s">
        <v>78</v>
      </c>
      <c r="F1" s="30">
        <v>2019</v>
      </c>
    </row>
    <row r="2" spans="1:6">
      <c r="A2" s="21" t="s">
        <v>79</v>
      </c>
      <c r="B2" s="22" t="s">
        <v>395</v>
      </c>
      <c r="C2" s="22"/>
      <c r="D2" s="22"/>
      <c r="E2" s="23" t="s">
        <v>81</v>
      </c>
      <c r="F2" s="31" t="s">
        <v>329</v>
      </c>
    </row>
    <row r="3" spans="1:6">
      <c r="A3" s="24" t="s">
        <v>83</v>
      </c>
      <c r="B3" s="25" t="s">
        <v>396</v>
      </c>
      <c r="C3" s="25"/>
      <c r="D3" s="25"/>
      <c r="E3" s="25"/>
      <c r="F3" s="26"/>
    </row>
    <row r="6" spans="1:6">
      <c r="A6" s="29" t="s">
        <v>85</v>
      </c>
      <c r="B6" s="29" t="s">
        <v>86</v>
      </c>
      <c r="C6" s="29" t="s">
        <v>87</v>
      </c>
      <c r="D6" s="29" t="s">
        <v>88</v>
      </c>
      <c r="E6" s="36" t="s">
        <v>89</v>
      </c>
      <c r="F6" s="36" t="s">
        <v>90</v>
      </c>
    </row>
    <row r="7" spans="1:6" ht="236.25">
      <c r="A7" s="11" t="s">
        <v>91</v>
      </c>
      <c r="B7" s="17" t="s">
        <v>175</v>
      </c>
      <c r="C7" s="14" t="s">
        <v>176</v>
      </c>
      <c r="D7" s="12" t="s">
        <v>397</v>
      </c>
      <c r="E7" s="37"/>
      <c r="F7" s="37"/>
    </row>
    <row r="8" spans="1:6" ht="283.5">
      <c r="A8" s="11" t="s">
        <v>95</v>
      </c>
      <c r="B8" s="14" t="s">
        <v>92</v>
      </c>
      <c r="C8" s="14" t="s">
        <v>176</v>
      </c>
      <c r="D8" s="12" t="s">
        <v>398</v>
      </c>
      <c r="E8" s="37" t="s">
        <v>333</v>
      </c>
      <c r="F8" s="37" t="s">
        <v>240</v>
      </c>
    </row>
    <row r="9" spans="1:6" ht="31.5">
      <c r="A9" s="11" t="s">
        <v>100</v>
      </c>
      <c r="B9" s="17" t="s">
        <v>175</v>
      </c>
      <c r="C9" s="17" t="s">
        <v>176</v>
      </c>
      <c r="D9" s="12" t="s">
        <v>399</v>
      </c>
      <c r="E9" s="37"/>
      <c r="F9" s="37"/>
    </row>
    <row r="10" spans="1:6" ht="299.25" customHeight="1">
      <c r="A10" s="11" t="s">
        <v>102</v>
      </c>
      <c r="B10" s="17" t="s">
        <v>92</v>
      </c>
      <c r="C10" s="17" t="s">
        <v>96</v>
      </c>
      <c r="D10" s="12" t="s">
        <v>400</v>
      </c>
      <c r="E10" s="37" t="s">
        <v>104</v>
      </c>
      <c r="F10" s="37" t="s">
        <v>243</v>
      </c>
    </row>
    <row r="11" spans="1:6">
      <c r="A11" s="11" t="s">
        <v>106</v>
      </c>
      <c r="B11" s="17" t="s">
        <v>175</v>
      </c>
      <c r="C11" s="17" t="s">
        <v>176</v>
      </c>
      <c r="D11" s="12" t="s">
        <v>337</v>
      </c>
      <c r="E11" s="37"/>
      <c r="F11" s="37"/>
    </row>
    <row r="12" spans="1:6" ht="31.5">
      <c r="A12" s="11" t="s">
        <v>108</v>
      </c>
      <c r="B12" s="17" t="s">
        <v>175</v>
      </c>
      <c r="C12" s="17" t="s">
        <v>176</v>
      </c>
      <c r="D12" s="12" t="s">
        <v>370</v>
      </c>
      <c r="E12" s="37"/>
      <c r="F12" s="37"/>
    </row>
    <row r="13" spans="1:6" ht="252">
      <c r="A13" s="11" t="s">
        <v>110</v>
      </c>
      <c r="B13" s="14" t="s">
        <v>92</v>
      </c>
      <c r="C13" s="14" t="s">
        <v>176</v>
      </c>
      <c r="D13" s="12" t="s">
        <v>371</v>
      </c>
      <c r="E13" s="37"/>
      <c r="F13" s="37"/>
    </row>
    <row r="14" spans="1:6">
      <c r="A14" s="11" t="s">
        <v>112</v>
      </c>
      <c r="B14" s="17" t="s">
        <v>175</v>
      </c>
      <c r="C14" s="17" t="s">
        <v>176</v>
      </c>
      <c r="D14" s="12" t="s">
        <v>401</v>
      </c>
      <c r="E14" s="37" t="s">
        <v>115</v>
      </c>
      <c r="F14" s="37" t="s">
        <v>402</v>
      </c>
    </row>
    <row r="15" spans="1:6" ht="220.5">
      <c r="A15" s="11" t="s">
        <v>117</v>
      </c>
      <c r="B15" s="17" t="s">
        <v>92</v>
      </c>
      <c r="C15" s="14" t="s">
        <v>176</v>
      </c>
      <c r="D15" s="12" t="s">
        <v>342</v>
      </c>
      <c r="E15" s="37" t="s">
        <v>119</v>
      </c>
      <c r="F15" s="37">
        <v>5.3</v>
      </c>
    </row>
    <row r="16" spans="1:6" ht="126">
      <c r="A16" s="11" t="s">
        <v>120</v>
      </c>
      <c r="B16" s="17" t="s">
        <v>92</v>
      </c>
      <c r="C16" s="14" t="s">
        <v>176</v>
      </c>
      <c r="D16" s="12" t="s">
        <v>403</v>
      </c>
      <c r="E16" s="37"/>
      <c r="F16" s="37"/>
    </row>
    <row r="17" spans="1:6" ht="409.5">
      <c r="A17" s="11" t="s">
        <v>123</v>
      </c>
      <c r="B17" s="17" t="s">
        <v>92</v>
      </c>
      <c r="C17" s="14" t="s">
        <v>96</v>
      </c>
      <c r="D17" s="12" t="s">
        <v>404</v>
      </c>
      <c r="E17" s="37"/>
      <c r="F17" s="37"/>
    </row>
    <row r="18" spans="1:6" ht="63">
      <c r="A18" s="11" t="s">
        <v>125</v>
      </c>
      <c r="B18" s="17" t="s">
        <v>405</v>
      </c>
      <c r="C18" s="14" t="s">
        <v>176</v>
      </c>
      <c r="D18" s="12" t="s">
        <v>406</v>
      </c>
      <c r="E18" s="37"/>
      <c r="F18" s="37"/>
    </row>
    <row r="19" spans="1:6" ht="110.25">
      <c r="A19" s="11" t="s">
        <v>127</v>
      </c>
      <c r="B19" s="17" t="s">
        <v>175</v>
      </c>
      <c r="C19" s="17" t="s">
        <v>176</v>
      </c>
      <c r="D19" s="12" t="s">
        <v>407</v>
      </c>
      <c r="E19" s="37"/>
      <c r="F19" s="37"/>
    </row>
    <row r="20" spans="1:6" ht="267.75">
      <c r="A20" s="28" t="s">
        <v>129</v>
      </c>
      <c r="C20" s="28" t="s">
        <v>379</v>
      </c>
      <c r="D20" s="32" t="s">
        <v>347</v>
      </c>
      <c r="E20" s="28">
        <v>2019</v>
      </c>
      <c r="F20" s="28">
        <v>5.5</v>
      </c>
    </row>
    <row r="21" spans="1:6" ht="94.5">
      <c r="A21" s="11" t="s">
        <v>133</v>
      </c>
      <c r="B21" s="17" t="s">
        <v>92</v>
      </c>
      <c r="C21" s="17" t="s">
        <v>113</v>
      </c>
      <c r="D21" s="12" t="s">
        <v>408</v>
      </c>
      <c r="E21" s="37"/>
      <c r="F21" s="37"/>
    </row>
    <row r="22" spans="1:6" ht="362.25">
      <c r="A22" s="11" t="s">
        <v>135</v>
      </c>
      <c r="B22" s="17" t="s">
        <v>92</v>
      </c>
      <c r="C22" s="17" t="s">
        <v>176</v>
      </c>
      <c r="D22" s="12" t="s">
        <v>409</v>
      </c>
      <c r="E22" s="37"/>
      <c r="F22" s="37"/>
    </row>
    <row r="23" spans="1:6" ht="126">
      <c r="A23" s="11" t="s">
        <v>138</v>
      </c>
      <c r="B23" s="17" t="s">
        <v>175</v>
      </c>
      <c r="C23" s="17" t="s">
        <v>176</v>
      </c>
      <c r="D23" s="12" t="s">
        <v>350</v>
      </c>
      <c r="E23" s="46" t="s">
        <v>140</v>
      </c>
      <c r="F23" s="47" t="s">
        <v>259</v>
      </c>
    </row>
    <row r="24" spans="1:6" ht="78.75">
      <c r="A24" s="11" t="s">
        <v>142</v>
      </c>
      <c r="B24" s="17" t="s">
        <v>175</v>
      </c>
      <c r="C24" s="17" t="s">
        <v>176</v>
      </c>
      <c r="D24" s="12" t="s">
        <v>410</v>
      </c>
      <c r="E24" s="37" t="s">
        <v>226</v>
      </c>
      <c r="F24" s="39" t="s">
        <v>353</v>
      </c>
    </row>
    <row r="25" spans="1:6" ht="78.75">
      <c r="A25" s="11" t="s">
        <v>145</v>
      </c>
      <c r="B25" s="17" t="s">
        <v>92</v>
      </c>
      <c r="C25" s="17" t="s">
        <v>176</v>
      </c>
      <c r="D25" s="12" t="s">
        <v>384</v>
      </c>
      <c r="E25" s="37"/>
      <c r="F25" s="37"/>
    </row>
    <row r="26" spans="1:6" ht="78.75">
      <c r="A26" s="11" t="s">
        <v>147</v>
      </c>
      <c r="B26" s="17" t="s">
        <v>92</v>
      </c>
      <c r="C26" s="15" t="s">
        <v>176</v>
      </c>
      <c r="D26" s="12" t="s">
        <v>411</v>
      </c>
      <c r="E26" s="37"/>
      <c r="F26" s="37"/>
    </row>
    <row r="27" spans="1:6" ht="189">
      <c r="A27" s="11" t="s">
        <v>149</v>
      </c>
      <c r="B27" s="17" t="s">
        <v>92</v>
      </c>
      <c r="C27" s="17" t="s">
        <v>176</v>
      </c>
      <c r="D27" s="12" t="s">
        <v>412</v>
      </c>
      <c r="E27" s="37"/>
      <c r="F27" s="37"/>
    </row>
    <row r="28" spans="1:6" ht="308.25" customHeight="1">
      <c r="A28" s="11" t="s">
        <v>151</v>
      </c>
      <c r="B28" s="17" t="s">
        <v>175</v>
      </c>
      <c r="C28" s="17" t="s">
        <v>176</v>
      </c>
      <c r="D28" s="12" t="s">
        <v>413</v>
      </c>
      <c r="E28" s="37" t="s">
        <v>226</v>
      </c>
      <c r="F28" s="37" t="s">
        <v>326</v>
      </c>
    </row>
    <row r="29" spans="1:6" ht="94.5">
      <c r="A29" s="11" t="s">
        <v>153</v>
      </c>
      <c r="B29" s="17" t="s">
        <v>92</v>
      </c>
      <c r="C29" s="17" t="s">
        <v>176</v>
      </c>
      <c r="D29" s="12" t="s">
        <v>388</v>
      </c>
      <c r="E29" s="37"/>
      <c r="F29" s="37"/>
    </row>
    <row r="30" spans="1:6" ht="110.25">
      <c r="A30" s="11" t="s">
        <v>155</v>
      </c>
      <c r="B30" s="17" t="s">
        <v>175</v>
      </c>
      <c r="C30" s="17" t="s">
        <v>176</v>
      </c>
      <c r="D30" s="12" t="s">
        <v>414</v>
      </c>
      <c r="E30" s="37"/>
      <c r="F30" s="37"/>
    </row>
    <row r="31" spans="1:6" ht="47.25">
      <c r="A31" s="11" t="s">
        <v>157</v>
      </c>
      <c r="B31" s="17" t="s">
        <v>92</v>
      </c>
      <c r="C31" s="17" t="s">
        <v>176</v>
      </c>
      <c r="D31" s="12" t="s">
        <v>415</v>
      </c>
      <c r="E31" s="15" t="s">
        <v>159</v>
      </c>
      <c r="F31" s="37"/>
    </row>
    <row r="32" spans="1:6" ht="78.75">
      <c r="A32" s="11" t="s">
        <v>160</v>
      </c>
      <c r="B32" s="17" t="s">
        <v>175</v>
      </c>
      <c r="C32" s="17" t="s">
        <v>176</v>
      </c>
      <c r="D32" s="12" t="s">
        <v>391</v>
      </c>
      <c r="E32" s="37"/>
      <c r="F32" s="37"/>
    </row>
    <row r="33" spans="1:6" ht="126">
      <c r="A33" s="11" t="s">
        <v>162</v>
      </c>
      <c r="B33" s="17" t="s">
        <v>416</v>
      </c>
      <c r="C33" s="17" t="s">
        <v>176</v>
      </c>
      <c r="D33" s="12" t="s">
        <v>417</v>
      </c>
      <c r="E33" s="37" t="s">
        <v>131</v>
      </c>
      <c r="F33" s="37" t="s">
        <v>363</v>
      </c>
    </row>
    <row r="34" spans="1:6" ht="63">
      <c r="A34" s="11" t="s">
        <v>165</v>
      </c>
      <c r="B34" s="17" t="s">
        <v>92</v>
      </c>
      <c r="C34" s="17" t="s">
        <v>176</v>
      </c>
      <c r="D34" s="12" t="s">
        <v>418</v>
      </c>
      <c r="E34" s="37"/>
      <c r="F34" s="37"/>
    </row>
    <row r="35" spans="1:6" ht="189">
      <c r="A35" s="11" t="s">
        <v>167</v>
      </c>
      <c r="B35" s="17" t="s">
        <v>92</v>
      </c>
      <c r="C35" s="17" t="s">
        <v>113</v>
      </c>
      <c r="D35" s="12" t="s">
        <v>419</v>
      </c>
      <c r="E35" s="37" t="s">
        <v>226</v>
      </c>
      <c r="F35" s="37" t="s">
        <v>169</v>
      </c>
    </row>
    <row r="36" spans="1:6">
      <c r="D36" s="28" t="s">
        <v>420</v>
      </c>
    </row>
    <row r="37" spans="1:6">
      <c r="D37" s="28" t="s">
        <v>420</v>
      </c>
    </row>
    <row r="38" spans="1:6">
      <c r="D38" s="28" t="s">
        <v>420</v>
      </c>
    </row>
    <row r="39" spans="1:6">
      <c r="D39" s="28" t="s">
        <v>420</v>
      </c>
    </row>
    <row r="40" spans="1:6">
      <c r="D40" s="28" t="s">
        <v>420</v>
      </c>
    </row>
    <row r="41" spans="1:6">
      <c r="D41" s="28" t="s">
        <v>420</v>
      </c>
    </row>
    <row r="42" spans="1:6">
      <c r="D42" s="28" t="s">
        <v>420</v>
      </c>
    </row>
    <row r="43" spans="1:6">
      <c r="D43" s="28" t="s">
        <v>420</v>
      </c>
    </row>
  </sheetData>
  <autoFilter ref="A6:F43" xr:uid="{00000000-0009-0000-0000-000009000000}"/>
  <sortState xmlns:xlrd2="http://schemas.microsoft.com/office/spreadsheetml/2017/richdata2" ref="A7:F35">
    <sortCondition ref="A7:A35"/>
  </sortState>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35"/>
  <sheetViews>
    <sheetView zoomScaleNormal="100" workbookViewId="0">
      <pane xSplit="1" ySplit="6" topLeftCell="B30" activePane="bottomRight" state="frozen"/>
      <selection pane="bottomRight" activeCell="E33" sqref="E33"/>
      <selection pane="bottomLeft" activeCell="B7" sqref="B7"/>
      <selection pane="topRight" activeCell="B7" sqref="B7"/>
    </sheetView>
  </sheetViews>
  <sheetFormatPr defaultColWidth="9.140625" defaultRowHeight="15.75"/>
  <cols>
    <col min="1" max="2" width="18.28515625" style="32" customWidth="1"/>
    <col min="3" max="3" width="14.85546875" style="32" customWidth="1"/>
    <col min="4" max="4" width="83" style="32" customWidth="1"/>
    <col min="5" max="5" width="15.5703125" style="32" bestFit="1" customWidth="1"/>
    <col min="6" max="6" width="11.5703125" style="32" bestFit="1" customWidth="1"/>
    <col min="7" max="16384" width="9.140625" style="32"/>
  </cols>
  <sheetData>
    <row r="1" spans="1:6">
      <c r="A1" s="18" t="s">
        <v>76</v>
      </c>
      <c r="B1" s="19" t="s">
        <v>77</v>
      </c>
      <c r="C1" s="19"/>
      <c r="D1" s="19"/>
      <c r="E1" s="20" t="s">
        <v>78</v>
      </c>
      <c r="F1" s="30">
        <v>2019</v>
      </c>
    </row>
    <row r="2" spans="1:6">
      <c r="A2" s="21" t="s">
        <v>79</v>
      </c>
      <c r="B2" s="22" t="s">
        <v>421</v>
      </c>
      <c r="C2" s="22"/>
      <c r="D2" s="22"/>
      <c r="E2" s="23" t="s">
        <v>81</v>
      </c>
      <c r="F2" s="31" t="s">
        <v>329</v>
      </c>
    </row>
    <row r="3" spans="1:6">
      <c r="A3" s="24" t="s">
        <v>83</v>
      </c>
      <c r="B3" s="25" t="s">
        <v>422</v>
      </c>
      <c r="C3" s="25"/>
      <c r="D3" s="25"/>
      <c r="E3" s="25"/>
      <c r="F3" s="26"/>
    </row>
    <row r="6" spans="1:6" ht="31.5">
      <c r="A6" s="33" t="s">
        <v>85</v>
      </c>
      <c r="B6" s="33" t="s">
        <v>86</v>
      </c>
      <c r="C6" s="33" t="s">
        <v>87</v>
      </c>
      <c r="D6" s="33" t="s">
        <v>88</v>
      </c>
      <c r="E6" s="38" t="s">
        <v>89</v>
      </c>
      <c r="F6" s="38" t="s">
        <v>90</v>
      </c>
    </row>
    <row r="7" spans="1:6" ht="80.25" customHeight="1">
      <c r="A7" s="14" t="s">
        <v>91</v>
      </c>
      <c r="B7" s="16" t="s">
        <v>175</v>
      </c>
      <c r="C7" s="16" t="s">
        <v>176</v>
      </c>
      <c r="D7" s="14" t="s">
        <v>423</v>
      </c>
      <c r="E7" s="15"/>
      <c r="F7" s="15"/>
    </row>
    <row r="8" spans="1:6" ht="126">
      <c r="A8" s="14" t="s">
        <v>95</v>
      </c>
      <c r="B8" s="16" t="s">
        <v>175</v>
      </c>
      <c r="C8" s="16" t="s">
        <v>176</v>
      </c>
      <c r="D8" s="14" t="s">
        <v>424</v>
      </c>
      <c r="E8" s="15" t="s">
        <v>425</v>
      </c>
      <c r="F8" s="15" t="s">
        <v>363</v>
      </c>
    </row>
    <row r="9" spans="1:6" ht="47.25">
      <c r="A9" s="14" t="s">
        <v>100</v>
      </c>
      <c r="B9" s="16" t="s">
        <v>175</v>
      </c>
      <c r="C9" s="16" t="s">
        <v>176</v>
      </c>
      <c r="D9" s="14" t="s">
        <v>426</v>
      </c>
      <c r="E9" s="15"/>
      <c r="F9" s="15"/>
    </row>
    <row r="10" spans="1:6" ht="126">
      <c r="A10" s="14" t="s">
        <v>102</v>
      </c>
      <c r="B10" s="16" t="s">
        <v>175</v>
      </c>
      <c r="C10" s="16" t="s">
        <v>176</v>
      </c>
      <c r="D10" s="14" t="s">
        <v>427</v>
      </c>
      <c r="E10" s="15" t="s">
        <v>104</v>
      </c>
      <c r="F10" s="15" t="s">
        <v>428</v>
      </c>
    </row>
    <row r="11" spans="1:6" ht="78.75">
      <c r="A11" s="14" t="s">
        <v>106</v>
      </c>
      <c r="B11" s="16" t="s">
        <v>175</v>
      </c>
      <c r="C11" s="16" t="s">
        <v>176</v>
      </c>
      <c r="D11" s="14" t="s">
        <v>429</v>
      </c>
      <c r="E11" s="15"/>
      <c r="F11" s="15"/>
    </row>
    <row r="12" spans="1:6" ht="47.25">
      <c r="A12" s="14" t="s">
        <v>108</v>
      </c>
      <c r="B12" s="16" t="s">
        <v>175</v>
      </c>
      <c r="C12" s="16" t="s">
        <v>176</v>
      </c>
      <c r="D12" s="14" t="s">
        <v>430</v>
      </c>
      <c r="E12" s="15"/>
      <c r="F12" s="15"/>
    </row>
    <row r="13" spans="1:6" ht="94.5">
      <c r="A13" s="14" t="s">
        <v>110</v>
      </c>
      <c r="B13" s="16" t="s">
        <v>175</v>
      </c>
      <c r="C13" s="16" t="s">
        <v>176</v>
      </c>
      <c r="D13" s="14" t="s">
        <v>431</v>
      </c>
      <c r="E13" s="15"/>
      <c r="F13" s="15"/>
    </row>
    <row r="14" spans="1:6" ht="63">
      <c r="A14" s="14" t="s">
        <v>112</v>
      </c>
      <c r="B14" s="16" t="s">
        <v>175</v>
      </c>
      <c r="C14" s="16" t="s">
        <v>176</v>
      </c>
      <c r="D14" s="14" t="s">
        <v>432</v>
      </c>
      <c r="E14" s="15" t="s">
        <v>115</v>
      </c>
      <c r="F14" s="15" t="s">
        <v>433</v>
      </c>
    </row>
    <row r="15" spans="1:6" ht="94.5">
      <c r="A15" s="14" t="s">
        <v>117</v>
      </c>
      <c r="B15" s="16" t="s">
        <v>175</v>
      </c>
      <c r="C15" s="16" t="s">
        <v>176</v>
      </c>
      <c r="D15" s="16" t="s">
        <v>434</v>
      </c>
      <c r="E15" s="15" t="s">
        <v>119</v>
      </c>
      <c r="F15" s="15">
        <v>5.4</v>
      </c>
    </row>
    <row r="16" spans="1:6">
      <c r="A16" s="14" t="s">
        <v>120</v>
      </c>
      <c r="B16" s="16" t="s">
        <v>175</v>
      </c>
      <c r="C16" s="16" t="s">
        <v>176</v>
      </c>
      <c r="D16" s="14" t="s">
        <v>435</v>
      </c>
      <c r="E16" s="15"/>
      <c r="F16" s="15"/>
    </row>
    <row r="17" spans="1:6" ht="94.5">
      <c r="A17" s="14" t="s">
        <v>123</v>
      </c>
      <c r="B17" s="16" t="s">
        <v>175</v>
      </c>
      <c r="C17" s="16" t="s">
        <v>176</v>
      </c>
      <c r="D17" s="14" t="s">
        <v>436</v>
      </c>
      <c r="E17" s="15"/>
      <c r="F17" s="15"/>
    </row>
    <row r="18" spans="1:6">
      <c r="A18" s="14" t="s">
        <v>125</v>
      </c>
      <c r="B18" s="16" t="s">
        <v>175</v>
      </c>
      <c r="C18" s="16" t="s">
        <v>176</v>
      </c>
      <c r="D18" s="14" t="s">
        <v>420</v>
      </c>
      <c r="E18" s="15"/>
      <c r="F18" s="15"/>
    </row>
    <row r="19" spans="1:6" ht="157.5">
      <c r="A19" s="14" t="s">
        <v>127</v>
      </c>
      <c r="B19" s="16" t="s">
        <v>175</v>
      </c>
      <c r="C19" s="16" t="s">
        <v>176</v>
      </c>
      <c r="D19" s="14" t="s">
        <v>437</v>
      </c>
      <c r="E19" s="15"/>
      <c r="F19" s="15"/>
    </row>
    <row r="20" spans="1:6" ht="63">
      <c r="A20" s="32" t="s">
        <v>129</v>
      </c>
      <c r="B20" s="32" t="s">
        <v>438</v>
      </c>
      <c r="C20" s="32" t="s">
        <v>176</v>
      </c>
      <c r="D20" s="32" t="s">
        <v>439</v>
      </c>
      <c r="E20" s="32" t="s">
        <v>131</v>
      </c>
      <c r="F20" s="44">
        <v>37412</v>
      </c>
    </row>
    <row r="21" spans="1:6" ht="47.25">
      <c r="A21" s="14" t="s">
        <v>133</v>
      </c>
      <c r="B21" s="16" t="s">
        <v>175</v>
      </c>
      <c r="C21" s="16" t="s">
        <v>96</v>
      </c>
      <c r="D21" s="14" t="s">
        <v>440</v>
      </c>
      <c r="E21" s="15"/>
      <c r="F21" s="15"/>
    </row>
    <row r="22" spans="1:6" ht="110.25">
      <c r="A22" s="14" t="s">
        <v>135</v>
      </c>
      <c r="B22" s="16" t="s">
        <v>175</v>
      </c>
      <c r="C22" s="16" t="s">
        <v>176</v>
      </c>
      <c r="D22" s="14" t="s">
        <v>441</v>
      </c>
      <c r="E22" s="15"/>
      <c r="F22" s="15"/>
    </row>
    <row r="23" spans="1:6" ht="31.5">
      <c r="A23" s="14" t="s">
        <v>138</v>
      </c>
      <c r="B23" s="16" t="s">
        <v>175</v>
      </c>
      <c r="C23" s="16" t="s">
        <v>176</v>
      </c>
      <c r="D23" s="14" t="s">
        <v>442</v>
      </c>
      <c r="E23" s="15"/>
      <c r="F23" s="15"/>
    </row>
    <row r="24" spans="1:6" ht="78.75">
      <c r="A24" s="14" t="s">
        <v>142</v>
      </c>
      <c r="B24" s="16" t="s">
        <v>175</v>
      </c>
      <c r="C24" s="16" t="s">
        <v>176</v>
      </c>
      <c r="D24" s="14" t="s">
        <v>443</v>
      </c>
      <c r="E24" s="15" t="s">
        <v>226</v>
      </c>
      <c r="F24" s="15" t="s">
        <v>444</v>
      </c>
    </row>
    <row r="25" spans="1:6">
      <c r="A25" s="14" t="s">
        <v>145</v>
      </c>
      <c r="B25" s="16" t="s">
        <v>175</v>
      </c>
      <c r="C25" s="16" t="s">
        <v>176</v>
      </c>
      <c r="D25" s="14" t="s">
        <v>420</v>
      </c>
      <c r="E25" s="15"/>
      <c r="F25" s="15"/>
    </row>
    <row r="26" spans="1:6" ht="157.5">
      <c r="A26" s="14" t="s">
        <v>147</v>
      </c>
      <c r="B26" s="16" t="s">
        <v>175</v>
      </c>
      <c r="C26" s="16" t="s">
        <v>176</v>
      </c>
      <c r="D26" s="14" t="s">
        <v>445</v>
      </c>
      <c r="E26" s="15"/>
      <c r="F26" s="15"/>
    </row>
    <row r="27" spans="1:6" ht="63">
      <c r="A27" s="14" t="s">
        <v>149</v>
      </c>
      <c r="B27" s="16" t="s">
        <v>92</v>
      </c>
      <c r="C27" s="16" t="s">
        <v>96</v>
      </c>
      <c r="D27" s="14" t="s">
        <v>446</v>
      </c>
      <c r="E27" s="15"/>
      <c r="F27" s="15"/>
    </row>
    <row r="28" spans="1:6" ht="94.5">
      <c r="A28" s="14" t="s">
        <v>151</v>
      </c>
      <c r="B28" s="16" t="s">
        <v>175</v>
      </c>
      <c r="C28" s="16" t="s">
        <v>176</v>
      </c>
      <c r="D28" s="14" t="s">
        <v>447</v>
      </c>
      <c r="E28" s="15" t="s">
        <v>226</v>
      </c>
      <c r="F28" s="15" t="s">
        <v>448</v>
      </c>
    </row>
    <row r="29" spans="1:6" ht="252">
      <c r="A29" s="14" t="s">
        <v>153</v>
      </c>
      <c r="B29" s="16" t="s">
        <v>92</v>
      </c>
      <c r="C29" s="16" t="s">
        <v>176</v>
      </c>
      <c r="D29" s="14" t="s">
        <v>449</v>
      </c>
      <c r="E29" s="15"/>
      <c r="F29" s="15"/>
    </row>
    <row r="30" spans="1:6" ht="63">
      <c r="A30" s="14" t="s">
        <v>155</v>
      </c>
      <c r="B30" s="16" t="s">
        <v>175</v>
      </c>
      <c r="C30" s="16" t="s">
        <v>176</v>
      </c>
      <c r="D30" s="14" t="s">
        <v>450</v>
      </c>
      <c r="E30" s="15"/>
      <c r="F30" s="15"/>
    </row>
    <row r="31" spans="1:6" ht="141.75">
      <c r="A31" s="14" t="s">
        <v>157</v>
      </c>
      <c r="B31" s="16" t="s">
        <v>451</v>
      </c>
      <c r="C31" s="16" t="s">
        <v>176</v>
      </c>
      <c r="D31" s="14" t="s">
        <v>452</v>
      </c>
      <c r="E31" s="15" t="s">
        <v>159</v>
      </c>
      <c r="F31" s="15"/>
    </row>
    <row r="32" spans="1:6" ht="141.75">
      <c r="A32" s="14" t="s">
        <v>160</v>
      </c>
      <c r="B32" s="16" t="s">
        <v>175</v>
      </c>
      <c r="C32" s="16" t="s">
        <v>176</v>
      </c>
      <c r="D32" s="14" t="s">
        <v>453</v>
      </c>
      <c r="E32" s="15"/>
      <c r="F32" s="15"/>
    </row>
    <row r="33" spans="1:6" ht="94.5">
      <c r="A33" s="14" t="s">
        <v>162</v>
      </c>
      <c r="B33" s="16" t="s">
        <v>454</v>
      </c>
      <c r="C33" s="16" t="s">
        <v>176</v>
      </c>
      <c r="D33" s="14" t="s">
        <v>455</v>
      </c>
      <c r="E33" s="15" t="s">
        <v>131</v>
      </c>
      <c r="F33" s="15" t="s">
        <v>456</v>
      </c>
    </row>
    <row r="34" spans="1:6" ht="47.25">
      <c r="A34" s="14" t="s">
        <v>165</v>
      </c>
      <c r="B34" s="16" t="s">
        <v>92</v>
      </c>
      <c r="C34" s="16" t="s">
        <v>96</v>
      </c>
      <c r="D34" s="14" t="s">
        <v>457</v>
      </c>
      <c r="E34" s="15"/>
      <c r="F34" s="15"/>
    </row>
    <row r="35" spans="1:6" ht="204.75">
      <c r="A35" s="14" t="s">
        <v>167</v>
      </c>
      <c r="B35" s="16" t="s">
        <v>92</v>
      </c>
      <c r="C35" s="16" t="s">
        <v>96</v>
      </c>
      <c r="D35" s="14" t="s">
        <v>458</v>
      </c>
      <c r="E35" s="15" t="s">
        <v>226</v>
      </c>
      <c r="F35" s="15" t="s">
        <v>169</v>
      </c>
    </row>
  </sheetData>
  <autoFilter ref="A6:F35" xr:uid="{00000000-0009-0000-0000-00000A000000}"/>
  <sortState xmlns:xlrd2="http://schemas.microsoft.com/office/spreadsheetml/2017/richdata2" ref="A7:F35">
    <sortCondition ref="A7:A35"/>
  </sortState>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35"/>
  <sheetViews>
    <sheetView tabSelected="1" workbookViewId="0">
      <pane xSplit="1" ySplit="6" topLeftCell="B14" activePane="bottomRight" state="frozen"/>
      <selection pane="bottomRight" activeCell="E16" sqref="E16"/>
      <selection pane="bottomLeft" activeCell="B7" sqref="B7"/>
      <selection pane="topRight" activeCell="B7" sqref="B7"/>
    </sheetView>
  </sheetViews>
  <sheetFormatPr defaultColWidth="9.140625" defaultRowHeight="15.75"/>
  <cols>
    <col min="1" max="2" width="18.28515625" style="32" customWidth="1"/>
    <col min="3" max="3" width="14.85546875" style="32" customWidth="1"/>
    <col min="4" max="4" width="80" style="32" customWidth="1"/>
    <col min="5" max="5" width="15.5703125" style="32" bestFit="1" customWidth="1"/>
    <col min="6" max="6" width="11.5703125" style="32" bestFit="1" customWidth="1"/>
    <col min="7" max="16384" width="9.140625" style="32"/>
  </cols>
  <sheetData>
    <row r="1" spans="1:6">
      <c r="A1" s="18" t="s">
        <v>76</v>
      </c>
      <c r="B1" s="19" t="s">
        <v>77</v>
      </c>
      <c r="C1" s="19"/>
      <c r="D1" s="19"/>
      <c r="E1" s="20" t="s">
        <v>78</v>
      </c>
      <c r="F1" s="30">
        <v>2019</v>
      </c>
    </row>
    <row r="2" spans="1:6">
      <c r="A2" s="21" t="s">
        <v>79</v>
      </c>
      <c r="B2" s="22" t="s">
        <v>459</v>
      </c>
      <c r="C2" s="22"/>
      <c r="D2" s="22"/>
      <c r="E2" s="23" t="s">
        <v>81</v>
      </c>
      <c r="F2" s="31" t="s">
        <v>329</v>
      </c>
    </row>
    <row r="3" spans="1:6">
      <c r="A3" s="24" t="s">
        <v>83</v>
      </c>
      <c r="B3" s="25" t="s">
        <v>460</v>
      </c>
      <c r="C3" s="25"/>
      <c r="D3" s="25"/>
      <c r="E3" s="25"/>
      <c r="F3" s="26"/>
    </row>
    <row r="6" spans="1:6" ht="31.5">
      <c r="A6" s="33" t="s">
        <v>85</v>
      </c>
      <c r="B6" s="33" t="s">
        <v>86</v>
      </c>
      <c r="C6" s="33" t="s">
        <v>87</v>
      </c>
      <c r="D6" s="33" t="s">
        <v>88</v>
      </c>
      <c r="E6" s="38" t="s">
        <v>89</v>
      </c>
      <c r="F6" s="38" t="s">
        <v>90</v>
      </c>
    </row>
    <row r="7" spans="1:6" ht="409.5" customHeight="1">
      <c r="A7" s="14" t="s">
        <v>91</v>
      </c>
      <c r="B7" s="16" t="s">
        <v>121</v>
      </c>
      <c r="C7" s="16" t="s">
        <v>96</v>
      </c>
      <c r="D7" s="14" t="s">
        <v>461</v>
      </c>
      <c r="E7" s="15"/>
      <c r="F7" s="15"/>
    </row>
    <row r="8" spans="1:6" ht="330.75" customHeight="1">
      <c r="A8" s="14" t="s">
        <v>95</v>
      </c>
      <c r="B8" s="16" t="s">
        <v>175</v>
      </c>
      <c r="C8" s="16" t="s">
        <v>176</v>
      </c>
      <c r="D8" s="15" t="s">
        <v>462</v>
      </c>
      <c r="E8" s="15" t="s">
        <v>463</v>
      </c>
      <c r="F8" s="15" t="s">
        <v>363</v>
      </c>
    </row>
    <row r="9" spans="1:6" ht="63">
      <c r="A9" s="14" t="s">
        <v>100</v>
      </c>
      <c r="B9" s="16" t="s">
        <v>175</v>
      </c>
      <c r="C9" s="16" t="s">
        <v>176</v>
      </c>
      <c r="D9" s="15" t="s">
        <v>464</v>
      </c>
      <c r="E9" s="15"/>
      <c r="F9" s="15"/>
    </row>
    <row r="10" spans="1:6" ht="189" customHeight="1">
      <c r="A10" s="14" t="s">
        <v>102</v>
      </c>
      <c r="B10" s="16" t="s">
        <v>175</v>
      </c>
      <c r="C10" s="16" t="s">
        <v>176</v>
      </c>
      <c r="D10" s="15" t="s">
        <v>465</v>
      </c>
      <c r="E10" s="15" t="s">
        <v>104</v>
      </c>
      <c r="F10" s="15" t="s">
        <v>428</v>
      </c>
    </row>
    <row r="11" spans="1:6" ht="31.5">
      <c r="A11" s="14" t="s">
        <v>106</v>
      </c>
      <c r="B11" s="16" t="s">
        <v>175</v>
      </c>
      <c r="C11" s="16" t="s">
        <v>176</v>
      </c>
      <c r="D11" s="15" t="s">
        <v>466</v>
      </c>
      <c r="E11" s="15"/>
      <c r="F11" s="15"/>
    </row>
    <row r="12" spans="1:6" ht="189">
      <c r="A12" s="14" t="s">
        <v>108</v>
      </c>
      <c r="B12" s="16" t="s">
        <v>175</v>
      </c>
      <c r="C12" s="16" t="s">
        <v>176</v>
      </c>
      <c r="D12" s="15" t="s">
        <v>467</v>
      </c>
      <c r="E12" s="15"/>
      <c r="F12" s="15"/>
    </row>
    <row r="13" spans="1:6" ht="94.5">
      <c r="A13" s="34" t="s">
        <v>110</v>
      </c>
      <c r="B13" s="13" t="s">
        <v>175</v>
      </c>
      <c r="C13" s="13" t="s">
        <v>176</v>
      </c>
      <c r="D13" s="15" t="s">
        <v>468</v>
      </c>
      <c r="E13" s="15"/>
      <c r="F13" s="15"/>
    </row>
    <row r="14" spans="1:6" ht="330.75">
      <c r="A14" s="14" t="s">
        <v>112</v>
      </c>
      <c r="B14" s="16" t="s">
        <v>175</v>
      </c>
      <c r="C14" s="16" t="s">
        <v>176</v>
      </c>
      <c r="D14" s="15" t="s">
        <v>469</v>
      </c>
      <c r="E14" s="15" t="s">
        <v>115</v>
      </c>
      <c r="F14" s="15" t="s">
        <v>470</v>
      </c>
    </row>
    <row r="15" spans="1:6" ht="236.25">
      <c r="A15" s="14" t="s">
        <v>117</v>
      </c>
      <c r="B15" s="16" t="s">
        <v>175</v>
      </c>
      <c r="C15" s="16" t="s">
        <v>176</v>
      </c>
      <c r="D15" s="15" t="s">
        <v>471</v>
      </c>
      <c r="E15" s="15" t="s">
        <v>472</v>
      </c>
      <c r="F15" s="15">
        <v>5.4</v>
      </c>
    </row>
    <row r="16" spans="1:6" ht="63">
      <c r="A16" s="14" t="s">
        <v>120</v>
      </c>
      <c r="B16" s="16" t="s">
        <v>175</v>
      </c>
      <c r="C16" s="16" t="s">
        <v>176</v>
      </c>
      <c r="D16" s="15" t="s">
        <v>473</v>
      </c>
      <c r="E16" s="15"/>
      <c r="F16" s="15"/>
    </row>
    <row r="17" spans="1:6" ht="153" customHeight="1">
      <c r="A17" s="14" t="s">
        <v>123</v>
      </c>
      <c r="B17" s="16" t="s">
        <v>175</v>
      </c>
      <c r="C17" s="16" t="s">
        <v>176</v>
      </c>
      <c r="D17" s="15" t="s">
        <v>474</v>
      </c>
      <c r="E17" s="15"/>
      <c r="F17" s="15"/>
    </row>
    <row r="18" spans="1:6">
      <c r="A18" s="14" t="s">
        <v>125</v>
      </c>
      <c r="B18" s="16" t="s">
        <v>175</v>
      </c>
      <c r="C18" s="16" t="s">
        <v>176</v>
      </c>
      <c r="D18" s="15" t="s">
        <v>420</v>
      </c>
      <c r="E18" s="15"/>
      <c r="F18" s="15"/>
    </row>
    <row r="19" spans="1:6" ht="204.75">
      <c r="A19" s="14" t="s">
        <v>127</v>
      </c>
      <c r="B19" s="16" t="s">
        <v>175</v>
      </c>
      <c r="C19" s="16" t="s">
        <v>176</v>
      </c>
      <c r="D19" s="15" t="s">
        <v>475</v>
      </c>
      <c r="E19" s="15"/>
      <c r="F19" s="15"/>
    </row>
    <row r="20" spans="1:6" ht="110.25">
      <c r="A20" s="32" t="s">
        <v>129</v>
      </c>
      <c r="B20" s="32" t="s">
        <v>438</v>
      </c>
      <c r="C20" s="32" t="s">
        <v>176</v>
      </c>
      <c r="D20" s="32" t="s">
        <v>476</v>
      </c>
      <c r="E20" s="32" t="s">
        <v>131</v>
      </c>
      <c r="F20" s="44">
        <v>37777</v>
      </c>
    </row>
    <row r="21" spans="1:6" ht="189">
      <c r="A21" s="14" t="s">
        <v>133</v>
      </c>
      <c r="B21" s="16" t="s">
        <v>175</v>
      </c>
      <c r="C21" s="16" t="s">
        <v>96</v>
      </c>
      <c r="D21" s="15" t="s">
        <v>477</v>
      </c>
      <c r="E21" s="15"/>
      <c r="F21" s="15"/>
    </row>
    <row r="22" spans="1:6" ht="378">
      <c r="A22" s="14" t="s">
        <v>135</v>
      </c>
      <c r="B22" s="16" t="s">
        <v>175</v>
      </c>
      <c r="C22" s="16" t="s">
        <v>176</v>
      </c>
      <c r="D22" s="15" t="s">
        <v>478</v>
      </c>
      <c r="E22" s="15"/>
      <c r="F22" s="15"/>
    </row>
    <row r="23" spans="1:6" ht="236.25">
      <c r="A23" s="14" t="s">
        <v>138</v>
      </c>
      <c r="B23" s="16" t="s">
        <v>175</v>
      </c>
      <c r="C23" s="16" t="s">
        <v>176</v>
      </c>
      <c r="D23" s="15" t="s">
        <v>479</v>
      </c>
      <c r="E23" s="15"/>
      <c r="F23" s="15"/>
    </row>
    <row r="24" spans="1:6" ht="252">
      <c r="A24" s="14" t="s">
        <v>142</v>
      </c>
      <c r="B24" s="16" t="s">
        <v>175</v>
      </c>
      <c r="C24" s="16" t="s">
        <v>176</v>
      </c>
      <c r="D24" s="15" t="s">
        <v>480</v>
      </c>
      <c r="E24" s="15" t="s">
        <v>226</v>
      </c>
      <c r="F24" s="15" t="s">
        <v>444</v>
      </c>
    </row>
    <row r="25" spans="1:6" ht="52.5" customHeight="1">
      <c r="A25" s="14" t="s">
        <v>145</v>
      </c>
      <c r="B25" s="16" t="s">
        <v>175</v>
      </c>
      <c r="C25" s="16" t="s">
        <v>176</v>
      </c>
      <c r="D25" s="15" t="s">
        <v>420</v>
      </c>
      <c r="E25" s="15"/>
      <c r="F25" s="15"/>
    </row>
    <row r="26" spans="1:6" ht="255.75" customHeight="1">
      <c r="A26" s="14" t="s">
        <v>147</v>
      </c>
      <c r="B26" s="16" t="s">
        <v>175</v>
      </c>
      <c r="C26" s="16" t="s">
        <v>176</v>
      </c>
      <c r="D26" s="15" t="s">
        <v>481</v>
      </c>
      <c r="E26" s="15"/>
      <c r="F26" s="15"/>
    </row>
    <row r="27" spans="1:6" ht="126">
      <c r="A27" s="14" t="s">
        <v>149</v>
      </c>
      <c r="B27" s="16" t="s">
        <v>92</v>
      </c>
      <c r="C27" s="16" t="s">
        <v>96</v>
      </c>
      <c r="D27" s="15" t="s">
        <v>482</v>
      </c>
      <c r="E27" s="15"/>
      <c r="F27" s="15"/>
    </row>
    <row r="28" spans="1:6" ht="358.5" customHeight="1">
      <c r="A28" s="14" t="s">
        <v>151</v>
      </c>
      <c r="B28" s="16" t="s">
        <v>175</v>
      </c>
      <c r="C28" s="16" t="s">
        <v>176</v>
      </c>
      <c r="D28" s="15" t="s">
        <v>483</v>
      </c>
      <c r="E28" s="15" t="s">
        <v>226</v>
      </c>
      <c r="F28" s="15" t="s">
        <v>448</v>
      </c>
    </row>
    <row r="29" spans="1:6" ht="141.75">
      <c r="A29" s="14" t="s">
        <v>153</v>
      </c>
      <c r="B29" s="16" t="s">
        <v>175</v>
      </c>
      <c r="C29" s="16" t="s">
        <v>176</v>
      </c>
      <c r="D29" s="15" t="s">
        <v>484</v>
      </c>
      <c r="E29" s="15"/>
      <c r="F29" s="15"/>
    </row>
    <row r="30" spans="1:6" ht="126">
      <c r="A30" s="14" t="s">
        <v>155</v>
      </c>
      <c r="B30" s="16" t="s">
        <v>175</v>
      </c>
      <c r="C30" s="16" t="s">
        <v>176</v>
      </c>
      <c r="D30" s="15" t="s">
        <v>485</v>
      </c>
      <c r="E30" s="15"/>
      <c r="F30" s="15"/>
    </row>
    <row r="31" spans="1:6" ht="220.5">
      <c r="A31" s="14" t="s">
        <v>157</v>
      </c>
      <c r="B31" s="16" t="s">
        <v>175</v>
      </c>
      <c r="C31" s="16" t="s">
        <v>176</v>
      </c>
      <c r="D31" s="15" t="s">
        <v>486</v>
      </c>
      <c r="E31" s="15" t="s">
        <v>159</v>
      </c>
      <c r="F31" s="15"/>
    </row>
    <row r="32" spans="1:6" ht="299.25">
      <c r="A32" s="14" t="s">
        <v>160</v>
      </c>
      <c r="B32" s="16" t="s">
        <v>175</v>
      </c>
      <c r="C32" s="16" t="s">
        <v>176</v>
      </c>
      <c r="D32" s="15" t="s">
        <v>487</v>
      </c>
      <c r="E32" s="15"/>
      <c r="F32" s="15"/>
    </row>
    <row r="33" spans="1:6" ht="236.25">
      <c r="A33" s="14" t="s">
        <v>162</v>
      </c>
      <c r="B33" s="16" t="s">
        <v>454</v>
      </c>
      <c r="C33" s="16" t="s">
        <v>176</v>
      </c>
      <c r="D33" s="15" t="s">
        <v>488</v>
      </c>
      <c r="E33" s="15" t="s">
        <v>131</v>
      </c>
      <c r="F33" s="15" t="s">
        <v>456</v>
      </c>
    </row>
    <row r="34" spans="1:6" ht="157.5">
      <c r="A34" s="14" t="s">
        <v>165</v>
      </c>
      <c r="B34" s="16" t="s">
        <v>92</v>
      </c>
      <c r="C34" s="16" t="s">
        <v>113</v>
      </c>
      <c r="D34" s="15" t="s">
        <v>489</v>
      </c>
      <c r="E34" s="15"/>
      <c r="F34" s="15"/>
    </row>
    <row r="35" spans="1:6" ht="157.5">
      <c r="A35" s="14" t="s">
        <v>167</v>
      </c>
      <c r="B35" s="16" t="s">
        <v>92</v>
      </c>
      <c r="C35" s="16" t="s">
        <v>96</v>
      </c>
      <c r="D35" s="15" t="s">
        <v>490</v>
      </c>
      <c r="E35" s="15" t="s">
        <v>226</v>
      </c>
      <c r="F35" s="15" t="s">
        <v>169</v>
      </c>
    </row>
  </sheetData>
  <autoFilter ref="A6:F35" xr:uid="{00000000-0009-0000-0000-00000B000000}"/>
  <sortState xmlns:xlrd2="http://schemas.microsoft.com/office/spreadsheetml/2017/richdata2" ref="A7:F35">
    <sortCondition ref="A7:A35"/>
  </sortState>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35"/>
  <sheetViews>
    <sheetView zoomScaleNormal="100" workbookViewId="0">
      <pane xSplit="1" ySplit="6" topLeftCell="B31" activePane="bottomRight" state="frozen"/>
      <selection pane="bottomRight" activeCell="D33" sqref="D33"/>
      <selection pane="bottomLeft" activeCell="B7" sqref="B7"/>
      <selection pane="topRight" activeCell="B7" sqref="B7"/>
    </sheetView>
  </sheetViews>
  <sheetFormatPr defaultColWidth="9.140625" defaultRowHeight="15.75"/>
  <cols>
    <col min="1" max="2" width="18.28515625" style="32" customWidth="1"/>
    <col min="3" max="3" width="14.85546875" style="32" customWidth="1"/>
    <col min="4" max="4" width="75.140625" style="32" customWidth="1"/>
    <col min="5" max="5" width="15.5703125" style="32" bestFit="1" customWidth="1"/>
    <col min="6" max="6" width="13.85546875" style="32" customWidth="1"/>
    <col min="7" max="16384" width="9.140625" style="32"/>
  </cols>
  <sheetData>
    <row r="1" spans="1:6">
      <c r="A1" s="18" t="s">
        <v>76</v>
      </c>
      <c r="B1" s="19" t="s">
        <v>77</v>
      </c>
      <c r="C1" s="19"/>
      <c r="D1" s="19"/>
      <c r="E1" s="20" t="s">
        <v>78</v>
      </c>
      <c r="F1" s="30">
        <v>2019</v>
      </c>
    </row>
    <row r="2" spans="1:6">
      <c r="A2" s="21" t="s">
        <v>79</v>
      </c>
      <c r="B2" s="22" t="s">
        <v>491</v>
      </c>
      <c r="C2" s="22"/>
      <c r="D2" s="22"/>
      <c r="E2" s="23" t="s">
        <v>81</v>
      </c>
      <c r="F2" s="31" t="s">
        <v>329</v>
      </c>
    </row>
    <row r="3" spans="1:6">
      <c r="A3" s="24" t="s">
        <v>83</v>
      </c>
      <c r="B3" s="25" t="s">
        <v>492</v>
      </c>
      <c r="C3" s="25"/>
      <c r="D3" s="25"/>
      <c r="E3" s="25"/>
      <c r="F3" s="26"/>
    </row>
    <row r="6" spans="1:6">
      <c r="A6" s="33" t="s">
        <v>85</v>
      </c>
      <c r="B6" s="33" t="s">
        <v>86</v>
      </c>
      <c r="C6" s="33" t="s">
        <v>87</v>
      </c>
      <c r="D6" s="33" t="s">
        <v>88</v>
      </c>
      <c r="E6" s="38" t="s">
        <v>89</v>
      </c>
      <c r="F6" s="38" t="s">
        <v>90</v>
      </c>
    </row>
    <row r="7" spans="1:6" s="28" customFormat="1" ht="63">
      <c r="A7" s="11" t="s">
        <v>91</v>
      </c>
      <c r="B7" s="17" t="s">
        <v>175</v>
      </c>
      <c r="C7" s="17" t="s">
        <v>176</v>
      </c>
      <c r="D7" s="14" t="s">
        <v>493</v>
      </c>
      <c r="E7" s="15"/>
      <c r="F7" s="37"/>
    </row>
    <row r="8" spans="1:6" s="28" customFormat="1" ht="78.75">
      <c r="A8" s="11" t="s">
        <v>95</v>
      </c>
      <c r="B8" s="17" t="s">
        <v>175</v>
      </c>
      <c r="C8" s="17" t="s">
        <v>176</v>
      </c>
      <c r="D8" s="14" t="s">
        <v>494</v>
      </c>
      <c r="E8" s="15" t="s">
        <v>495</v>
      </c>
      <c r="F8" s="37" t="s">
        <v>363</v>
      </c>
    </row>
    <row r="9" spans="1:6" s="28" customFormat="1">
      <c r="A9" s="14" t="s">
        <v>100</v>
      </c>
      <c r="B9" s="17" t="s">
        <v>175</v>
      </c>
      <c r="C9" s="17" t="s">
        <v>176</v>
      </c>
      <c r="D9" s="14" t="s">
        <v>496</v>
      </c>
      <c r="E9" s="15"/>
      <c r="F9" s="15"/>
    </row>
    <row r="10" spans="1:6" s="28" customFormat="1" ht="94.5">
      <c r="A10" s="14" t="s">
        <v>102</v>
      </c>
      <c r="B10" s="16" t="s">
        <v>175</v>
      </c>
      <c r="C10" s="16" t="s">
        <v>176</v>
      </c>
      <c r="D10" s="14" t="s">
        <v>497</v>
      </c>
      <c r="E10" s="15" t="s">
        <v>104</v>
      </c>
      <c r="F10" s="15" t="s">
        <v>428</v>
      </c>
    </row>
    <row r="11" spans="1:6" s="28" customFormat="1">
      <c r="A11" s="11" t="s">
        <v>106</v>
      </c>
      <c r="B11" s="17" t="s">
        <v>498</v>
      </c>
      <c r="C11" s="17"/>
      <c r="D11" s="14" t="s">
        <v>499</v>
      </c>
      <c r="E11" s="15"/>
      <c r="F11" s="37"/>
    </row>
    <row r="12" spans="1:6" ht="141.75">
      <c r="A12" s="14" t="s">
        <v>108</v>
      </c>
      <c r="B12" s="16" t="s">
        <v>175</v>
      </c>
      <c r="C12" s="16" t="s">
        <v>176</v>
      </c>
      <c r="D12" s="14" t="s">
        <v>500</v>
      </c>
      <c r="E12" s="15"/>
      <c r="F12" s="15"/>
    </row>
    <row r="13" spans="1:6" s="28" customFormat="1" ht="47.25">
      <c r="A13" s="11" t="s">
        <v>110</v>
      </c>
      <c r="B13" s="17" t="s">
        <v>175</v>
      </c>
      <c r="C13" s="17" t="s">
        <v>176</v>
      </c>
      <c r="D13" s="14" t="s">
        <v>501</v>
      </c>
      <c r="E13" s="15"/>
      <c r="F13" s="37"/>
    </row>
    <row r="14" spans="1:6">
      <c r="A14" s="11" t="s">
        <v>112</v>
      </c>
      <c r="B14" s="17" t="s">
        <v>175</v>
      </c>
      <c r="C14" s="17" t="s">
        <v>176</v>
      </c>
      <c r="D14" s="14" t="s">
        <v>502</v>
      </c>
      <c r="E14" s="15"/>
      <c r="F14" s="37"/>
    </row>
    <row r="15" spans="1:6" ht="157.5">
      <c r="A15" s="11" t="s">
        <v>117</v>
      </c>
      <c r="B15" s="17" t="s">
        <v>175</v>
      </c>
      <c r="C15" s="17" t="s">
        <v>176</v>
      </c>
      <c r="D15" s="14" t="s">
        <v>503</v>
      </c>
      <c r="E15" s="15" t="s">
        <v>119</v>
      </c>
      <c r="F15" s="37">
        <v>5.4</v>
      </c>
    </row>
    <row r="16" spans="1:6" s="28" customFormat="1">
      <c r="A16" s="11" t="s">
        <v>120</v>
      </c>
      <c r="B16" s="17" t="s">
        <v>175</v>
      </c>
      <c r="C16" s="17" t="s">
        <v>176</v>
      </c>
      <c r="D16" s="14" t="s">
        <v>504</v>
      </c>
      <c r="E16" s="15"/>
      <c r="F16" s="37"/>
    </row>
    <row r="17" spans="1:6" s="28" customFormat="1" ht="31.5">
      <c r="A17" s="14" t="s">
        <v>123</v>
      </c>
      <c r="B17" s="16" t="s">
        <v>175</v>
      </c>
      <c r="C17" s="16" t="s">
        <v>176</v>
      </c>
      <c r="D17" s="14" t="s">
        <v>505</v>
      </c>
      <c r="E17" s="15"/>
      <c r="F17" s="15"/>
    </row>
    <row r="18" spans="1:6" s="28" customFormat="1">
      <c r="A18" s="11" t="s">
        <v>125</v>
      </c>
      <c r="B18" s="17" t="s">
        <v>175</v>
      </c>
      <c r="C18" s="17" t="s">
        <v>176</v>
      </c>
      <c r="D18" s="14" t="s">
        <v>420</v>
      </c>
      <c r="E18" s="15"/>
      <c r="F18" s="37"/>
    </row>
    <row r="19" spans="1:6" s="28" customFormat="1">
      <c r="A19" s="11" t="s">
        <v>127</v>
      </c>
      <c r="B19" s="16" t="s">
        <v>175</v>
      </c>
      <c r="C19" s="16" t="s">
        <v>176</v>
      </c>
      <c r="D19" s="14" t="s">
        <v>506</v>
      </c>
      <c r="E19" s="15"/>
      <c r="F19" s="37"/>
    </row>
    <row r="20" spans="1:6" ht="78.75">
      <c r="A20" s="32" t="s">
        <v>129</v>
      </c>
      <c r="B20" s="32" t="s">
        <v>507</v>
      </c>
      <c r="C20" s="32" t="s">
        <v>176</v>
      </c>
      <c r="D20" s="32" t="s">
        <v>508</v>
      </c>
      <c r="E20" s="32" t="s">
        <v>131</v>
      </c>
      <c r="F20" s="44">
        <v>38143</v>
      </c>
    </row>
    <row r="21" spans="1:6" ht="94.5">
      <c r="A21" s="14" t="s">
        <v>133</v>
      </c>
      <c r="B21" s="16" t="s">
        <v>175</v>
      </c>
      <c r="C21" s="16" t="s">
        <v>176</v>
      </c>
      <c r="D21" s="14" t="s">
        <v>509</v>
      </c>
      <c r="E21" s="15"/>
      <c r="F21" s="15"/>
    </row>
    <row r="22" spans="1:6" ht="63">
      <c r="A22" s="14" t="s">
        <v>135</v>
      </c>
      <c r="B22" s="16" t="s">
        <v>175</v>
      </c>
      <c r="C22" s="16" t="s">
        <v>176</v>
      </c>
      <c r="D22" s="14" t="s">
        <v>510</v>
      </c>
      <c r="E22" s="15"/>
      <c r="F22" s="15"/>
    </row>
    <row r="23" spans="1:6" ht="31.5">
      <c r="A23" s="14" t="s">
        <v>138</v>
      </c>
      <c r="B23" s="16" t="s">
        <v>175</v>
      </c>
      <c r="C23" s="16" t="s">
        <v>176</v>
      </c>
      <c r="D23" s="14" t="s">
        <v>511</v>
      </c>
      <c r="E23" s="15"/>
      <c r="F23" s="15"/>
    </row>
    <row r="24" spans="1:6" s="28" customFormat="1" ht="47.25">
      <c r="A24" s="14" t="s">
        <v>142</v>
      </c>
      <c r="B24" s="16" t="s">
        <v>175</v>
      </c>
      <c r="C24" s="16" t="s">
        <v>176</v>
      </c>
      <c r="D24" s="14" t="s">
        <v>512</v>
      </c>
      <c r="E24" s="15" t="s">
        <v>226</v>
      </c>
      <c r="F24" s="15" t="s">
        <v>444</v>
      </c>
    </row>
    <row r="25" spans="1:6">
      <c r="A25" s="11" t="s">
        <v>145</v>
      </c>
      <c r="B25" s="16" t="s">
        <v>175</v>
      </c>
      <c r="C25" s="16" t="s">
        <v>176</v>
      </c>
      <c r="D25" s="14" t="s">
        <v>420</v>
      </c>
      <c r="E25" s="15"/>
      <c r="F25" s="37"/>
    </row>
    <row r="26" spans="1:6" s="28" customFormat="1">
      <c r="A26" s="14" t="s">
        <v>147</v>
      </c>
      <c r="B26" s="16" t="s">
        <v>498</v>
      </c>
      <c r="C26" s="16"/>
      <c r="D26" s="14" t="s">
        <v>513</v>
      </c>
      <c r="E26" s="15"/>
      <c r="F26" s="15"/>
    </row>
    <row r="27" spans="1:6" s="28" customFormat="1" ht="63">
      <c r="A27" s="11" t="s">
        <v>149</v>
      </c>
      <c r="B27" s="17" t="s">
        <v>92</v>
      </c>
      <c r="C27" s="17" t="s">
        <v>96</v>
      </c>
      <c r="D27" s="14" t="s">
        <v>514</v>
      </c>
      <c r="E27" s="15"/>
      <c r="F27" s="37"/>
    </row>
    <row r="28" spans="1:6" ht="47.25">
      <c r="A28" s="14" t="s">
        <v>151</v>
      </c>
      <c r="B28" s="16" t="s">
        <v>175</v>
      </c>
      <c r="C28" s="16" t="s">
        <v>113</v>
      </c>
      <c r="D28" s="14" t="s">
        <v>515</v>
      </c>
      <c r="E28" s="15" t="s">
        <v>226</v>
      </c>
      <c r="F28" s="15" t="s">
        <v>448</v>
      </c>
    </row>
    <row r="29" spans="1:6" ht="47.25">
      <c r="A29" s="11" t="s">
        <v>153</v>
      </c>
      <c r="B29" s="17" t="s">
        <v>92</v>
      </c>
      <c r="C29" s="17" t="s">
        <v>176</v>
      </c>
      <c r="D29" s="14" t="s">
        <v>516</v>
      </c>
      <c r="E29" s="15"/>
      <c r="F29" s="37"/>
    </row>
    <row r="30" spans="1:6" ht="47.25">
      <c r="A30" s="14" t="s">
        <v>155</v>
      </c>
      <c r="B30" s="16" t="s">
        <v>175</v>
      </c>
      <c r="C30" s="16" t="s">
        <v>176</v>
      </c>
      <c r="D30" s="14" t="s">
        <v>517</v>
      </c>
      <c r="E30" s="15"/>
      <c r="F30" s="15"/>
    </row>
    <row r="31" spans="1:6" ht="204.75">
      <c r="A31" s="14" t="s">
        <v>157</v>
      </c>
      <c r="B31" s="16" t="s">
        <v>175</v>
      </c>
      <c r="C31" s="16" t="s">
        <v>176</v>
      </c>
      <c r="D31" s="14" t="s">
        <v>518</v>
      </c>
      <c r="E31" s="15" t="s">
        <v>159</v>
      </c>
      <c r="F31" s="15"/>
    </row>
    <row r="32" spans="1:6" ht="126">
      <c r="A32" s="11" t="s">
        <v>160</v>
      </c>
      <c r="B32" s="16" t="s">
        <v>175</v>
      </c>
      <c r="C32" s="16" t="s">
        <v>176</v>
      </c>
      <c r="D32" s="14" t="s">
        <v>519</v>
      </c>
      <c r="E32" s="15" t="s">
        <v>231</v>
      </c>
      <c r="F32" s="37" t="s">
        <v>520</v>
      </c>
    </row>
    <row r="33" spans="1:6" s="28" customFormat="1" ht="94.5">
      <c r="A33" s="11" t="s">
        <v>162</v>
      </c>
      <c r="B33" s="16" t="s">
        <v>454</v>
      </c>
      <c r="C33" s="17" t="s">
        <v>176</v>
      </c>
      <c r="D33" s="14" t="s">
        <v>521</v>
      </c>
      <c r="E33" s="15" t="s">
        <v>131</v>
      </c>
      <c r="F33" s="15" t="s">
        <v>456</v>
      </c>
    </row>
    <row r="34" spans="1:6" ht="63">
      <c r="A34" s="11" t="s">
        <v>165</v>
      </c>
      <c r="B34" s="17" t="s">
        <v>175</v>
      </c>
      <c r="C34" s="17" t="s">
        <v>176</v>
      </c>
      <c r="D34" s="14" t="s">
        <v>522</v>
      </c>
      <c r="E34" s="15"/>
      <c r="F34" s="37"/>
    </row>
    <row r="35" spans="1:6" s="28" customFormat="1" ht="126">
      <c r="A35" s="14" t="s">
        <v>167</v>
      </c>
      <c r="B35" s="17" t="s">
        <v>523</v>
      </c>
      <c r="C35" s="17" t="s">
        <v>96</v>
      </c>
      <c r="D35" s="14" t="s">
        <v>524</v>
      </c>
      <c r="E35" s="15" t="s">
        <v>226</v>
      </c>
      <c r="F35" s="15" t="s">
        <v>169</v>
      </c>
    </row>
  </sheetData>
  <autoFilter ref="A6:F35" xr:uid="{00000000-0009-0000-0000-00000C000000}"/>
  <sortState xmlns:xlrd2="http://schemas.microsoft.com/office/spreadsheetml/2017/richdata2" ref="A7:F35">
    <sortCondition ref="A7:A35"/>
  </sortState>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35"/>
  <sheetViews>
    <sheetView workbookViewId="0">
      <pane xSplit="1" ySplit="6" topLeftCell="B30" activePane="bottomRight" state="frozen"/>
      <selection pane="bottomRight" activeCell="E33" sqref="E33"/>
      <selection pane="bottomLeft" activeCell="B7" sqref="B7"/>
      <selection pane="topRight" activeCell="B7" sqref="B7"/>
    </sheetView>
  </sheetViews>
  <sheetFormatPr defaultColWidth="9.140625" defaultRowHeight="15.75"/>
  <cols>
    <col min="1" max="2" width="18.28515625" style="32" customWidth="1"/>
    <col min="3" max="3" width="14.85546875" style="32" customWidth="1"/>
    <col min="4" max="4" width="88.140625" style="32" customWidth="1"/>
    <col min="5" max="5" width="15.5703125" style="32" bestFit="1" customWidth="1"/>
    <col min="6" max="6" width="13.140625" style="32" customWidth="1"/>
    <col min="7" max="16384" width="9.140625" style="32"/>
  </cols>
  <sheetData>
    <row r="1" spans="1:6">
      <c r="A1" s="18" t="s">
        <v>76</v>
      </c>
      <c r="B1" s="19" t="s">
        <v>77</v>
      </c>
      <c r="C1" s="19"/>
      <c r="D1" s="19"/>
      <c r="E1" s="20" t="s">
        <v>78</v>
      </c>
      <c r="F1" s="30">
        <v>2019</v>
      </c>
    </row>
    <row r="2" spans="1:6">
      <c r="A2" s="21" t="s">
        <v>79</v>
      </c>
      <c r="B2" s="22" t="s">
        <v>525</v>
      </c>
      <c r="C2" s="22"/>
      <c r="D2" s="22"/>
      <c r="E2" s="23" t="s">
        <v>81</v>
      </c>
      <c r="F2" s="31" t="s">
        <v>329</v>
      </c>
    </row>
    <row r="3" spans="1:6">
      <c r="A3" s="24" t="s">
        <v>83</v>
      </c>
      <c r="B3" s="25" t="s">
        <v>526</v>
      </c>
      <c r="C3" s="25"/>
      <c r="D3" s="25"/>
      <c r="E3" s="25"/>
      <c r="F3" s="26"/>
    </row>
    <row r="6" spans="1:6">
      <c r="A6" s="33" t="s">
        <v>85</v>
      </c>
      <c r="B6" s="33" t="s">
        <v>86</v>
      </c>
      <c r="C6" s="33" t="s">
        <v>87</v>
      </c>
      <c r="D6" s="33" t="s">
        <v>88</v>
      </c>
      <c r="E6" s="38" t="s">
        <v>89</v>
      </c>
      <c r="F6" s="38" t="s">
        <v>90</v>
      </c>
    </row>
    <row r="7" spans="1:6" ht="117.75" customHeight="1">
      <c r="A7" s="14" t="s">
        <v>91</v>
      </c>
      <c r="B7" s="16" t="s">
        <v>175</v>
      </c>
      <c r="C7" s="16" t="s">
        <v>176</v>
      </c>
      <c r="D7" s="16" t="s">
        <v>527</v>
      </c>
      <c r="E7" s="40"/>
      <c r="F7" s="15"/>
    </row>
    <row r="8" spans="1:6" ht="126">
      <c r="A8" s="14" t="s">
        <v>95</v>
      </c>
      <c r="B8" s="17" t="s">
        <v>175</v>
      </c>
      <c r="C8" s="17" t="s">
        <v>176</v>
      </c>
      <c r="D8" s="15" t="s">
        <v>528</v>
      </c>
      <c r="E8" s="15" t="s">
        <v>495</v>
      </c>
      <c r="F8" s="15" t="s">
        <v>363</v>
      </c>
    </row>
    <row r="9" spans="1:6" ht="78.75">
      <c r="A9" s="14" t="s">
        <v>100</v>
      </c>
      <c r="B9" s="16" t="s">
        <v>175</v>
      </c>
      <c r="C9" s="16" t="s">
        <v>176</v>
      </c>
      <c r="D9" s="15" t="s">
        <v>529</v>
      </c>
      <c r="E9" s="15"/>
      <c r="F9" s="15"/>
    </row>
    <row r="10" spans="1:6" ht="236.25">
      <c r="A10" s="14" t="s">
        <v>102</v>
      </c>
      <c r="B10" s="16" t="s">
        <v>175</v>
      </c>
      <c r="C10" s="16" t="s">
        <v>176</v>
      </c>
      <c r="D10" s="15" t="s">
        <v>530</v>
      </c>
      <c r="E10" s="15" t="s">
        <v>104</v>
      </c>
      <c r="F10" s="15" t="s">
        <v>428</v>
      </c>
    </row>
    <row r="11" spans="1:6" ht="47.25">
      <c r="A11" s="14" t="s">
        <v>106</v>
      </c>
      <c r="B11" s="16" t="s">
        <v>175</v>
      </c>
      <c r="C11" s="16" t="s">
        <v>176</v>
      </c>
      <c r="D11" s="15" t="s">
        <v>531</v>
      </c>
      <c r="E11" s="15"/>
      <c r="F11" s="15"/>
    </row>
    <row r="12" spans="1:6" ht="126">
      <c r="A12" s="14" t="s">
        <v>108</v>
      </c>
      <c r="B12" s="16" t="s">
        <v>175</v>
      </c>
      <c r="C12" s="16" t="s">
        <v>176</v>
      </c>
      <c r="D12" s="15" t="s">
        <v>532</v>
      </c>
      <c r="E12" s="15"/>
      <c r="F12" s="15"/>
    </row>
    <row r="13" spans="1:6" ht="47.25">
      <c r="A13" s="14" t="s">
        <v>110</v>
      </c>
      <c r="B13" s="17" t="s">
        <v>175</v>
      </c>
      <c r="C13" s="17" t="s">
        <v>176</v>
      </c>
      <c r="D13" s="15" t="s">
        <v>533</v>
      </c>
      <c r="E13" s="15"/>
      <c r="F13" s="15"/>
    </row>
    <row r="14" spans="1:6" ht="94.5">
      <c r="A14" s="14" t="s">
        <v>112</v>
      </c>
      <c r="B14" s="17" t="s">
        <v>175</v>
      </c>
      <c r="C14" s="17" t="s">
        <v>176</v>
      </c>
      <c r="D14" s="15" t="s">
        <v>534</v>
      </c>
      <c r="E14" s="15" t="s">
        <v>115</v>
      </c>
      <c r="F14" s="15" t="s">
        <v>535</v>
      </c>
    </row>
    <row r="15" spans="1:6" ht="189">
      <c r="A15" s="14" t="s">
        <v>117</v>
      </c>
      <c r="B15" s="17" t="s">
        <v>175</v>
      </c>
      <c r="C15" s="17" t="s">
        <v>176</v>
      </c>
      <c r="D15" s="15" t="s">
        <v>536</v>
      </c>
      <c r="E15" s="15" t="s">
        <v>119</v>
      </c>
      <c r="F15" s="15">
        <v>5.4</v>
      </c>
    </row>
    <row r="16" spans="1:6" ht="63">
      <c r="A16" s="14" t="s">
        <v>120</v>
      </c>
      <c r="B16" s="16" t="s">
        <v>175</v>
      </c>
      <c r="C16" s="16" t="s">
        <v>176</v>
      </c>
      <c r="D16" s="15" t="s">
        <v>537</v>
      </c>
      <c r="E16" s="15"/>
      <c r="F16" s="15"/>
    </row>
    <row r="17" spans="1:6" ht="141.75">
      <c r="A17" s="14" t="s">
        <v>123</v>
      </c>
      <c r="B17" s="16" t="s">
        <v>175</v>
      </c>
      <c r="C17" s="16" t="s">
        <v>176</v>
      </c>
      <c r="D17" s="15" t="s">
        <v>538</v>
      </c>
      <c r="E17" s="15"/>
      <c r="F17" s="15"/>
    </row>
    <row r="18" spans="1:6">
      <c r="A18" s="14" t="s">
        <v>125</v>
      </c>
      <c r="B18" s="17" t="s">
        <v>175</v>
      </c>
      <c r="C18" s="16" t="s">
        <v>176</v>
      </c>
      <c r="D18" s="15" t="s">
        <v>420</v>
      </c>
      <c r="E18" s="15"/>
      <c r="F18" s="15"/>
    </row>
    <row r="19" spans="1:6" ht="267.75">
      <c r="A19" s="14" t="s">
        <v>127</v>
      </c>
      <c r="B19" s="16" t="s">
        <v>175</v>
      </c>
      <c r="C19" s="16" t="s">
        <v>176</v>
      </c>
      <c r="D19" s="15" t="s">
        <v>539</v>
      </c>
      <c r="E19" s="15"/>
      <c r="F19" s="15"/>
    </row>
    <row r="20" spans="1:6" ht="141.75">
      <c r="A20" s="32" t="s">
        <v>129</v>
      </c>
      <c r="B20" s="32" t="s">
        <v>451</v>
      </c>
      <c r="C20" s="32" t="s">
        <v>176</v>
      </c>
      <c r="D20" s="32" t="s">
        <v>540</v>
      </c>
      <c r="E20" s="32" t="s">
        <v>131</v>
      </c>
      <c r="F20" s="44">
        <v>38508</v>
      </c>
    </row>
    <row r="21" spans="1:6" ht="141.75">
      <c r="A21" s="14" t="s">
        <v>133</v>
      </c>
      <c r="B21" s="16" t="s">
        <v>175</v>
      </c>
      <c r="C21" s="16" t="s">
        <v>176</v>
      </c>
      <c r="D21" s="15" t="s">
        <v>541</v>
      </c>
      <c r="E21" s="15"/>
      <c r="F21" s="15"/>
    </row>
    <row r="22" spans="1:6" ht="252">
      <c r="A22" s="14" t="s">
        <v>135</v>
      </c>
      <c r="B22" s="16" t="s">
        <v>92</v>
      </c>
      <c r="C22" s="16" t="s">
        <v>176</v>
      </c>
      <c r="D22" s="15" t="s">
        <v>542</v>
      </c>
      <c r="E22" s="15"/>
      <c r="F22" s="15"/>
    </row>
    <row r="23" spans="1:6" ht="189">
      <c r="A23" s="14" t="s">
        <v>138</v>
      </c>
      <c r="B23" s="16" t="s">
        <v>175</v>
      </c>
      <c r="C23" s="16" t="s">
        <v>176</v>
      </c>
      <c r="D23" s="15" t="s">
        <v>543</v>
      </c>
      <c r="E23" s="46" t="s">
        <v>226</v>
      </c>
      <c r="F23" s="47" t="s">
        <v>444</v>
      </c>
    </row>
    <row r="24" spans="1:6" ht="157.5">
      <c r="A24" s="14" t="s">
        <v>142</v>
      </c>
      <c r="B24" s="16" t="s">
        <v>175</v>
      </c>
      <c r="C24" s="16" t="s">
        <v>176</v>
      </c>
      <c r="D24" s="15" t="s">
        <v>544</v>
      </c>
      <c r="E24" s="15" t="s">
        <v>226</v>
      </c>
      <c r="F24" s="15" t="s">
        <v>444</v>
      </c>
    </row>
    <row r="25" spans="1:6">
      <c r="A25" s="14" t="s">
        <v>145</v>
      </c>
      <c r="B25" s="16" t="s">
        <v>175</v>
      </c>
      <c r="C25" s="16" t="s">
        <v>176</v>
      </c>
      <c r="D25" s="15" t="s">
        <v>420</v>
      </c>
      <c r="E25" s="15"/>
      <c r="F25" s="15"/>
    </row>
    <row r="26" spans="1:6" ht="157.5">
      <c r="A26" s="14" t="s">
        <v>147</v>
      </c>
      <c r="B26" s="16" t="s">
        <v>175</v>
      </c>
      <c r="C26" s="16" t="s">
        <v>176</v>
      </c>
      <c r="D26" s="15" t="s">
        <v>545</v>
      </c>
      <c r="E26" s="15"/>
      <c r="F26" s="15"/>
    </row>
    <row r="27" spans="1:6" ht="94.5">
      <c r="A27" s="14" t="s">
        <v>149</v>
      </c>
      <c r="B27" s="17" t="s">
        <v>175</v>
      </c>
      <c r="C27" s="17" t="s">
        <v>96</v>
      </c>
      <c r="D27" s="15" t="s">
        <v>546</v>
      </c>
      <c r="E27" s="15"/>
      <c r="F27" s="15"/>
    </row>
    <row r="28" spans="1:6" ht="156" customHeight="1">
      <c r="A28" s="14" t="s">
        <v>151</v>
      </c>
      <c r="B28" s="16" t="s">
        <v>175</v>
      </c>
      <c r="C28" s="16" t="s">
        <v>176</v>
      </c>
      <c r="D28" s="15" t="s">
        <v>547</v>
      </c>
      <c r="E28" s="15" t="s">
        <v>226</v>
      </c>
      <c r="F28" s="15" t="s">
        <v>448</v>
      </c>
    </row>
    <row r="29" spans="1:6" ht="141.75">
      <c r="A29" s="14" t="s">
        <v>153</v>
      </c>
      <c r="B29" s="16" t="s">
        <v>175</v>
      </c>
      <c r="C29" s="16" t="s">
        <v>176</v>
      </c>
      <c r="D29" s="15" t="s">
        <v>548</v>
      </c>
      <c r="E29" s="15"/>
      <c r="F29" s="15"/>
    </row>
    <row r="30" spans="1:6" ht="252">
      <c r="A30" s="14" t="s">
        <v>155</v>
      </c>
      <c r="B30" s="16" t="s">
        <v>175</v>
      </c>
      <c r="C30" s="16" t="s">
        <v>176</v>
      </c>
      <c r="D30" s="15" t="s">
        <v>549</v>
      </c>
      <c r="E30" s="15"/>
      <c r="F30" s="15"/>
    </row>
    <row r="31" spans="1:6" ht="157.5">
      <c r="A31" s="14" t="s">
        <v>157</v>
      </c>
      <c r="B31" s="16" t="s">
        <v>175</v>
      </c>
      <c r="C31" s="16" t="s">
        <v>176</v>
      </c>
      <c r="D31" s="15" t="s">
        <v>550</v>
      </c>
      <c r="E31" s="15" t="s">
        <v>159</v>
      </c>
      <c r="F31" s="15"/>
    </row>
    <row r="32" spans="1:6" ht="141.75">
      <c r="A32" s="14" t="s">
        <v>160</v>
      </c>
      <c r="B32" s="16" t="s">
        <v>175</v>
      </c>
      <c r="C32" s="16" t="s">
        <v>176</v>
      </c>
      <c r="D32" s="15" t="s">
        <v>551</v>
      </c>
      <c r="E32" s="15"/>
      <c r="F32" s="15"/>
    </row>
    <row r="33" spans="1:6" ht="78.75">
      <c r="A33" s="14" t="s">
        <v>162</v>
      </c>
      <c r="B33" s="16" t="s">
        <v>454</v>
      </c>
      <c r="C33" s="16" t="s">
        <v>176</v>
      </c>
      <c r="D33" s="15" t="s">
        <v>552</v>
      </c>
      <c r="E33" s="15" t="s">
        <v>131</v>
      </c>
      <c r="F33" s="15" t="s">
        <v>456</v>
      </c>
    </row>
    <row r="34" spans="1:6" ht="63">
      <c r="A34" s="14" t="s">
        <v>165</v>
      </c>
      <c r="B34" s="16" t="s">
        <v>92</v>
      </c>
      <c r="C34" s="17" t="s">
        <v>176</v>
      </c>
      <c r="D34" s="15" t="s">
        <v>553</v>
      </c>
      <c r="E34" s="15"/>
      <c r="F34" s="15"/>
    </row>
    <row r="35" spans="1:6" ht="141.75">
      <c r="A35" s="14" t="s">
        <v>167</v>
      </c>
      <c r="B35" s="17" t="s">
        <v>175</v>
      </c>
      <c r="C35" s="17" t="s">
        <v>176</v>
      </c>
      <c r="D35" s="15" t="s">
        <v>554</v>
      </c>
      <c r="E35" s="15" t="s">
        <v>226</v>
      </c>
      <c r="F35" s="15" t="s">
        <v>169</v>
      </c>
    </row>
  </sheetData>
  <autoFilter ref="A6:F35" xr:uid="{00000000-0009-0000-0000-00000D000000}"/>
  <sortState xmlns:xlrd2="http://schemas.microsoft.com/office/spreadsheetml/2017/richdata2" ref="A7:F35">
    <sortCondition ref="A7:A35"/>
  </sortState>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F35"/>
  <sheetViews>
    <sheetView workbookViewId="0">
      <pane xSplit="1" ySplit="6" topLeftCell="D29" activePane="bottomRight" state="frozen"/>
      <selection pane="bottomRight" activeCell="A33" sqref="A33"/>
      <selection pane="bottomLeft" activeCell="B7" sqref="B7"/>
      <selection pane="topRight" activeCell="B7" sqref="B7"/>
    </sheetView>
  </sheetViews>
  <sheetFormatPr defaultColWidth="9.140625" defaultRowHeight="15.75"/>
  <cols>
    <col min="1" max="2" width="18.28515625" style="32" customWidth="1"/>
    <col min="3" max="3" width="14.85546875" style="32" customWidth="1"/>
    <col min="4" max="4" width="88.140625" style="32" customWidth="1"/>
    <col min="5" max="6" width="16.85546875" style="32" customWidth="1"/>
    <col min="7" max="16384" width="9.140625" style="32"/>
  </cols>
  <sheetData>
    <row r="1" spans="1:6">
      <c r="A1" s="18" t="s">
        <v>76</v>
      </c>
      <c r="B1" s="19" t="s">
        <v>77</v>
      </c>
      <c r="C1" s="19"/>
      <c r="D1" s="19"/>
      <c r="E1" s="20" t="s">
        <v>78</v>
      </c>
      <c r="F1" s="30">
        <v>2019</v>
      </c>
    </row>
    <row r="2" spans="1:6">
      <c r="A2" s="21" t="s">
        <v>79</v>
      </c>
      <c r="B2" s="22" t="s">
        <v>555</v>
      </c>
      <c r="C2" s="22"/>
      <c r="D2" s="22"/>
      <c r="E2" s="23" t="s">
        <v>81</v>
      </c>
      <c r="F2" s="31" t="s">
        <v>329</v>
      </c>
    </row>
    <row r="3" spans="1:6">
      <c r="A3" s="24" t="s">
        <v>83</v>
      </c>
      <c r="B3" s="25" t="s">
        <v>556</v>
      </c>
      <c r="C3" s="25"/>
      <c r="D3" s="25"/>
      <c r="E3" s="25"/>
      <c r="F3" s="26"/>
    </row>
    <row r="6" spans="1:6">
      <c r="A6" s="33" t="s">
        <v>85</v>
      </c>
      <c r="B6" s="33" t="s">
        <v>86</v>
      </c>
      <c r="C6" s="33" t="s">
        <v>87</v>
      </c>
      <c r="D6" s="33" t="s">
        <v>88</v>
      </c>
      <c r="E6" s="38" t="s">
        <v>89</v>
      </c>
      <c r="F6" s="38" t="s">
        <v>90</v>
      </c>
    </row>
    <row r="7" spans="1:6" s="28" customFormat="1" ht="47.25" customHeight="1">
      <c r="A7" s="11" t="s">
        <v>91</v>
      </c>
      <c r="B7" s="17" t="s">
        <v>175</v>
      </c>
      <c r="C7" s="17" t="s">
        <v>176</v>
      </c>
      <c r="D7" s="15" t="s">
        <v>557</v>
      </c>
      <c r="E7" s="15"/>
      <c r="F7" s="37"/>
    </row>
    <row r="8" spans="1:6" s="28" customFormat="1" ht="78.75">
      <c r="A8" s="11" t="s">
        <v>95</v>
      </c>
      <c r="B8" s="17" t="s">
        <v>175</v>
      </c>
      <c r="C8" s="17" t="s">
        <v>176</v>
      </c>
      <c r="D8" s="15" t="s">
        <v>558</v>
      </c>
      <c r="E8" s="15" t="s">
        <v>559</v>
      </c>
      <c r="F8" s="37" t="s">
        <v>560</v>
      </c>
    </row>
    <row r="9" spans="1:6" s="28" customFormat="1" ht="189">
      <c r="A9" s="14" t="s">
        <v>100</v>
      </c>
      <c r="B9" s="16" t="s">
        <v>175</v>
      </c>
      <c r="C9" s="16" t="s">
        <v>176</v>
      </c>
      <c r="D9" s="15" t="s">
        <v>561</v>
      </c>
      <c r="E9" s="15"/>
      <c r="F9" s="15"/>
    </row>
    <row r="10" spans="1:6" s="28" customFormat="1">
      <c r="A10" s="11" t="s">
        <v>102</v>
      </c>
      <c r="B10" s="17" t="s">
        <v>175</v>
      </c>
      <c r="C10" s="17" t="s">
        <v>176</v>
      </c>
      <c r="D10" s="15"/>
      <c r="E10" s="15"/>
      <c r="F10" s="37"/>
    </row>
    <row r="11" spans="1:6" s="28" customFormat="1">
      <c r="A11" s="11" t="s">
        <v>106</v>
      </c>
      <c r="B11" s="17" t="s">
        <v>498</v>
      </c>
      <c r="C11" s="17"/>
      <c r="D11" s="15" t="s">
        <v>499</v>
      </c>
      <c r="E11" s="15"/>
      <c r="F11" s="37"/>
    </row>
    <row r="12" spans="1:6" s="28" customFormat="1">
      <c r="A12" s="11" t="s">
        <v>108</v>
      </c>
      <c r="B12" s="17" t="s">
        <v>175</v>
      </c>
      <c r="C12" s="17" t="s">
        <v>176</v>
      </c>
      <c r="D12" s="15" t="s">
        <v>562</v>
      </c>
      <c r="E12" s="15"/>
      <c r="F12" s="37"/>
    </row>
    <row r="13" spans="1:6" s="28" customFormat="1" ht="47.25">
      <c r="A13" s="11" t="s">
        <v>110</v>
      </c>
      <c r="B13" s="17" t="s">
        <v>175</v>
      </c>
      <c r="C13" s="17" t="s">
        <v>176</v>
      </c>
      <c r="D13" s="15" t="s">
        <v>563</v>
      </c>
      <c r="E13" s="15"/>
      <c r="F13" s="37"/>
    </row>
    <row r="14" spans="1:6" ht="63">
      <c r="A14" s="14" t="s">
        <v>112</v>
      </c>
      <c r="B14" s="16" t="s">
        <v>175</v>
      </c>
      <c r="C14" s="16" t="s">
        <v>176</v>
      </c>
      <c r="D14" s="15" t="s">
        <v>564</v>
      </c>
      <c r="E14" s="15" t="s">
        <v>115</v>
      </c>
      <c r="F14" s="15" t="s">
        <v>565</v>
      </c>
    </row>
    <row r="15" spans="1:6" ht="63">
      <c r="A15" s="11" t="s">
        <v>117</v>
      </c>
      <c r="B15" s="17" t="s">
        <v>121</v>
      </c>
      <c r="C15" s="17" t="s">
        <v>176</v>
      </c>
      <c r="D15" s="15" t="s">
        <v>566</v>
      </c>
      <c r="E15" s="15" t="s">
        <v>119</v>
      </c>
      <c r="F15" s="37">
        <v>5.4</v>
      </c>
    </row>
    <row r="16" spans="1:6" s="28" customFormat="1">
      <c r="A16" s="11" t="s">
        <v>120</v>
      </c>
      <c r="B16" s="17" t="s">
        <v>498</v>
      </c>
      <c r="C16" s="17"/>
      <c r="D16" s="15" t="s">
        <v>567</v>
      </c>
      <c r="E16" s="15"/>
      <c r="F16" s="37"/>
    </row>
    <row r="17" spans="1:6" s="28" customFormat="1" ht="63">
      <c r="A17" s="11" t="s">
        <v>123</v>
      </c>
      <c r="B17" s="17" t="s">
        <v>498</v>
      </c>
      <c r="C17" s="17"/>
      <c r="D17" s="15" t="s">
        <v>568</v>
      </c>
      <c r="E17" s="15"/>
      <c r="F17" s="37"/>
    </row>
    <row r="18" spans="1:6">
      <c r="A18" s="11" t="s">
        <v>125</v>
      </c>
      <c r="B18" s="17" t="s">
        <v>498</v>
      </c>
      <c r="C18" s="17" t="s">
        <v>498</v>
      </c>
      <c r="D18" s="15" t="s">
        <v>420</v>
      </c>
      <c r="E18" s="15"/>
      <c r="F18" s="37"/>
    </row>
    <row r="19" spans="1:6" s="28" customFormat="1" ht="31.5">
      <c r="A19" s="14" t="s">
        <v>127</v>
      </c>
      <c r="B19" s="16" t="s">
        <v>175</v>
      </c>
      <c r="C19" s="16" t="s">
        <v>176</v>
      </c>
      <c r="D19" s="15" t="s">
        <v>569</v>
      </c>
      <c r="E19" s="15"/>
      <c r="F19" s="15"/>
    </row>
    <row r="20" spans="1:6">
      <c r="A20" s="32" t="s">
        <v>129</v>
      </c>
      <c r="B20" s="32" t="s">
        <v>498</v>
      </c>
      <c r="C20" s="32" t="s">
        <v>498</v>
      </c>
      <c r="D20" s="32" t="s">
        <v>499</v>
      </c>
    </row>
    <row r="21" spans="1:6" ht="47.25">
      <c r="A21" s="14" t="s">
        <v>133</v>
      </c>
      <c r="B21" s="16" t="s">
        <v>175</v>
      </c>
      <c r="C21" s="16" t="s">
        <v>176</v>
      </c>
      <c r="D21" s="15" t="s">
        <v>570</v>
      </c>
      <c r="E21" s="15"/>
      <c r="F21" s="15"/>
    </row>
    <row r="22" spans="1:6" ht="63">
      <c r="A22" s="14" t="s">
        <v>135</v>
      </c>
      <c r="B22" s="16" t="s">
        <v>175</v>
      </c>
      <c r="C22" s="16" t="s">
        <v>176</v>
      </c>
      <c r="D22" s="15" t="s">
        <v>571</v>
      </c>
      <c r="E22" s="15"/>
      <c r="F22" s="15"/>
    </row>
    <row r="23" spans="1:6" s="28" customFormat="1" ht="31.5">
      <c r="A23" s="14" t="s">
        <v>138</v>
      </c>
      <c r="B23" s="16" t="s">
        <v>498</v>
      </c>
      <c r="C23" s="16"/>
      <c r="D23" s="15" t="s">
        <v>572</v>
      </c>
      <c r="E23" s="15"/>
      <c r="F23" s="15"/>
    </row>
    <row r="24" spans="1:6" s="28" customFormat="1" ht="63">
      <c r="A24" s="14" t="s">
        <v>142</v>
      </c>
      <c r="B24" s="16" t="s">
        <v>175</v>
      </c>
      <c r="C24" s="16" t="s">
        <v>176</v>
      </c>
      <c r="D24" s="15" t="s">
        <v>573</v>
      </c>
      <c r="E24" s="15" t="s">
        <v>226</v>
      </c>
      <c r="F24" s="15" t="s">
        <v>444</v>
      </c>
    </row>
    <row r="25" spans="1:6" s="28" customFormat="1">
      <c r="A25" s="11" t="s">
        <v>145</v>
      </c>
      <c r="B25" s="17" t="s">
        <v>498</v>
      </c>
      <c r="C25" s="17"/>
      <c r="D25" s="15" t="s">
        <v>420</v>
      </c>
      <c r="E25" s="15"/>
      <c r="F25" s="37"/>
    </row>
    <row r="26" spans="1:6">
      <c r="A26" s="11" t="s">
        <v>147</v>
      </c>
      <c r="B26" s="17" t="s">
        <v>498</v>
      </c>
      <c r="C26" s="17"/>
      <c r="D26" s="15" t="s">
        <v>574</v>
      </c>
      <c r="E26" s="15"/>
      <c r="F26" s="37"/>
    </row>
    <row r="27" spans="1:6">
      <c r="A27" s="11" t="s">
        <v>149</v>
      </c>
      <c r="B27" s="17" t="s">
        <v>498</v>
      </c>
      <c r="C27" s="17"/>
      <c r="D27" s="15" t="s">
        <v>574</v>
      </c>
      <c r="E27" s="15"/>
      <c r="F27" s="37"/>
    </row>
    <row r="28" spans="1:6" ht="63">
      <c r="A28" s="11" t="s">
        <v>151</v>
      </c>
      <c r="B28" s="17" t="s">
        <v>175</v>
      </c>
      <c r="C28" s="17" t="s">
        <v>176</v>
      </c>
      <c r="D28" s="15" t="s">
        <v>575</v>
      </c>
      <c r="E28" s="15" t="s">
        <v>226</v>
      </c>
      <c r="F28" s="15" t="s">
        <v>576</v>
      </c>
    </row>
    <row r="29" spans="1:6" ht="236.25">
      <c r="A29" s="14" t="s">
        <v>153</v>
      </c>
      <c r="B29" s="16" t="s">
        <v>175</v>
      </c>
      <c r="C29" s="16" t="s">
        <v>176</v>
      </c>
      <c r="D29" s="15" t="s">
        <v>577</v>
      </c>
      <c r="E29" s="15"/>
      <c r="F29" s="15"/>
    </row>
    <row r="30" spans="1:6" s="28" customFormat="1" ht="31.5">
      <c r="A30" s="14" t="s">
        <v>155</v>
      </c>
      <c r="B30" s="16" t="s">
        <v>498</v>
      </c>
      <c r="C30" s="16"/>
      <c r="D30" s="15" t="s">
        <v>578</v>
      </c>
      <c r="E30" s="15"/>
      <c r="F30" s="15"/>
    </row>
    <row r="31" spans="1:6" s="28" customFormat="1" ht="47.25">
      <c r="A31" s="14" t="s">
        <v>157</v>
      </c>
      <c r="B31" s="16" t="s">
        <v>498</v>
      </c>
      <c r="C31" s="16" t="s">
        <v>498</v>
      </c>
      <c r="D31" s="15" t="s">
        <v>579</v>
      </c>
      <c r="E31" s="15" t="s">
        <v>159</v>
      </c>
      <c r="F31" s="15"/>
    </row>
    <row r="32" spans="1:6" ht="110.25">
      <c r="A32" s="14" t="s">
        <v>160</v>
      </c>
      <c r="B32" s="16" t="s">
        <v>175</v>
      </c>
      <c r="C32" s="16" t="s">
        <v>176</v>
      </c>
      <c r="D32" s="15" t="s">
        <v>580</v>
      </c>
      <c r="E32" s="15" t="s">
        <v>231</v>
      </c>
      <c r="F32" s="15" t="s">
        <v>581</v>
      </c>
    </row>
    <row r="33" spans="1:6" ht="31.5">
      <c r="A33" s="11" t="s">
        <v>162</v>
      </c>
      <c r="B33" s="17" t="s">
        <v>582</v>
      </c>
      <c r="C33" s="17" t="s">
        <v>498</v>
      </c>
      <c r="D33" s="15" t="s">
        <v>583</v>
      </c>
      <c r="E33" s="15" t="s">
        <v>131</v>
      </c>
      <c r="F33" s="15" t="s">
        <v>456</v>
      </c>
    </row>
    <row r="34" spans="1:6" ht="47.25">
      <c r="A34" s="11" t="s">
        <v>165</v>
      </c>
      <c r="B34" s="17" t="s">
        <v>92</v>
      </c>
      <c r="C34" s="17" t="s">
        <v>176</v>
      </c>
      <c r="D34" s="15" t="s">
        <v>584</v>
      </c>
      <c r="E34" s="15"/>
      <c r="F34" s="37"/>
    </row>
    <row r="35" spans="1:6" s="28" customFormat="1" ht="110.25">
      <c r="A35" s="14" t="s">
        <v>167</v>
      </c>
      <c r="B35" s="16" t="s">
        <v>175</v>
      </c>
      <c r="C35" s="16" t="s">
        <v>176</v>
      </c>
      <c r="D35" s="15" t="s">
        <v>585</v>
      </c>
      <c r="E35" s="15" t="s">
        <v>226</v>
      </c>
      <c r="F35" s="15" t="s">
        <v>169</v>
      </c>
    </row>
  </sheetData>
  <autoFilter ref="A6:F35" xr:uid="{00000000-0009-0000-0000-00000E000000}"/>
  <sortState xmlns:xlrd2="http://schemas.microsoft.com/office/spreadsheetml/2017/richdata2" ref="A7:F35">
    <sortCondition ref="A7:A35"/>
  </sortState>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F35"/>
  <sheetViews>
    <sheetView workbookViewId="0">
      <pane xSplit="1" ySplit="6" topLeftCell="B27" activePane="bottomRight" state="frozen"/>
      <selection pane="bottomRight" activeCell="D29" sqref="D29"/>
      <selection pane="bottomLeft" activeCell="B7" sqref="B7"/>
      <selection pane="topRight" activeCell="B7" sqref="B7"/>
    </sheetView>
  </sheetViews>
  <sheetFormatPr defaultColWidth="9.140625" defaultRowHeight="15.75"/>
  <cols>
    <col min="1" max="2" width="18.28515625" style="32" customWidth="1"/>
    <col min="3" max="3" width="14.85546875" style="32" customWidth="1"/>
    <col min="4" max="4" width="88.140625" style="32" customWidth="1"/>
    <col min="5" max="5" width="15.5703125" style="32" bestFit="1" customWidth="1"/>
    <col min="6" max="6" width="12.85546875" style="32" customWidth="1"/>
    <col min="7" max="16384" width="9.140625" style="32"/>
  </cols>
  <sheetData>
    <row r="1" spans="1:6">
      <c r="A1" s="18" t="s">
        <v>76</v>
      </c>
      <c r="B1" s="19" t="s">
        <v>77</v>
      </c>
      <c r="C1" s="19"/>
      <c r="D1" s="19"/>
      <c r="E1" s="20" t="s">
        <v>78</v>
      </c>
      <c r="F1" s="30">
        <v>2019</v>
      </c>
    </row>
    <row r="2" spans="1:6">
      <c r="A2" s="21" t="s">
        <v>79</v>
      </c>
      <c r="B2" s="22" t="s">
        <v>586</v>
      </c>
      <c r="C2" s="22"/>
      <c r="D2" s="22"/>
      <c r="E2" s="23" t="s">
        <v>81</v>
      </c>
      <c r="F2" s="31" t="s">
        <v>329</v>
      </c>
    </row>
    <row r="3" spans="1:6">
      <c r="A3" s="24" t="s">
        <v>83</v>
      </c>
      <c r="B3" s="25" t="s">
        <v>587</v>
      </c>
      <c r="C3" s="25"/>
      <c r="D3" s="25"/>
      <c r="E3" s="25"/>
      <c r="F3" s="26"/>
    </row>
    <row r="6" spans="1:6">
      <c r="A6" s="33" t="s">
        <v>85</v>
      </c>
      <c r="B6" s="33" t="s">
        <v>86</v>
      </c>
      <c r="C6" s="33" t="s">
        <v>87</v>
      </c>
      <c r="D6" s="33" t="s">
        <v>88</v>
      </c>
      <c r="E6" s="38" t="s">
        <v>89</v>
      </c>
      <c r="F6" s="38" t="s">
        <v>90</v>
      </c>
    </row>
    <row r="7" spans="1:6" ht="52.5" customHeight="1">
      <c r="A7" s="14" t="s">
        <v>91</v>
      </c>
      <c r="B7" s="16" t="s">
        <v>175</v>
      </c>
      <c r="C7" s="16" t="s">
        <v>176</v>
      </c>
      <c r="D7" s="15" t="s">
        <v>588</v>
      </c>
      <c r="E7" s="15"/>
      <c r="F7" s="15"/>
    </row>
    <row r="8" spans="1:6" ht="110.25">
      <c r="A8" s="14" t="s">
        <v>95</v>
      </c>
      <c r="B8" s="16" t="s">
        <v>175</v>
      </c>
      <c r="C8" s="16" t="s">
        <v>176</v>
      </c>
      <c r="D8" s="15" t="s">
        <v>589</v>
      </c>
      <c r="E8" s="15" t="s">
        <v>590</v>
      </c>
      <c r="F8" s="15" t="s">
        <v>363</v>
      </c>
    </row>
    <row r="9" spans="1:6">
      <c r="A9" s="14" t="s">
        <v>100</v>
      </c>
      <c r="B9" s="16" t="s">
        <v>175</v>
      </c>
      <c r="C9" s="16" t="s">
        <v>176</v>
      </c>
      <c r="D9" s="15" t="s">
        <v>591</v>
      </c>
      <c r="E9" s="15"/>
      <c r="F9" s="15"/>
    </row>
    <row r="10" spans="1:6" ht="78.75">
      <c r="A10" s="14" t="s">
        <v>102</v>
      </c>
      <c r="B10" s="16" t="s">
        <v>175</v>
      </c>
      <c r="C10" s="16" t="s">
        <v>176</v>
      </c>
      <c r="D10" s="15" t="s">
        <v>592</v>
      </c>
      <c r="E10" s="15" t="s">
        <v>104</v>
      </c>
      <c r="F10" s="15" t="s">
        <v>593</v>
      </c>
    </row>
    <row r="11" spans="1:6">
      <c r="A11" s="14" t="s">
        <v>106</v>
      </c>
      <c r="B11" s="16" t="s">
        <v>498</v>
      </c>
      <c r="C11" s="16"/>
      <c r="D11" s="15" t="s">
        <v>574</v>
      </c>
      <c r="E11" s="15"/>
      <c r="F11" s="15"/>
    </row>
    <row r="12" spans="1:6" ht="47.25">
      <c r="A12" s="14" t="s">
        <v>108</v>
      </c>
      <c r="B12" s="16" t="s">
        <v>498</v>
      </c>
      <c r="C12" s="16"/>
      <c r="D12" s="15" t="s">
        <v>594</v>
      </c>
      <c r="E12" s="15"/>
      <c r="F12" s="15"/>
    </row>
    <row r="13" spans="1:6">
      <c r="A13" s="14" t="s">
        <v>110</v>
      </c>
      <c r="B13" s="16" t="s">
        <v>175</v>
      </c>
      <c r="C13" s="16" t="s">
        <v>176</v>
      </c>
      <c r="D13" s="15" t="s">
        <v>420</v>
      </c>
      <c r="E13" s="15"/>
      <c r="F13" s="15"/>
    </row>
    <row r="14" spans="1:6" ht="31.5">
      <c r="A14" s="14" t="s">
        <v>112</v>
      </c>
      <c r="B14" s="17" t="s">
        <v>175</v>
      </c>
      <c r="C14" s="17" t="s">
        <v>176</v>
      </c>
      <c r="D14" s="15" t="s">
        <v>595</v>
      </c>
      <c r="E14" s="15" t="s">
        <v>115</v>
      </c>
      <c r="F14" s="15" t="s">
        <v>596</v>
      </c>
    </row>
    <row r="15" spans="1:6" ht="157.5">
      <c r="A15" s="14" t="s">
        <v>117</v>
      </c>
      <c r="B15" s="16" t="s">
        <v>92</v>
      </c>
      <c r="C15" s="16" t="s">
        <v>96</v>
      </c>
      <c r="D15" s="15" t="s">
        <v>597</v>
      </c>
      <c r="E15" s="15" t="s">
        <v>119</v>
      </c>
      <c r="F15" s="15" t="s">
        <v>598</v>
      </c>
    </row>
    <row r="16" spans="1:6" ht="47.25">
      <c r="A16" s="14" t="s">
        <v>120</v>
      </c>
      <c r="B16" s="16" t="s">
        <v>175</v>
      </c>
      <c r="C16" s="16" t="s">
        <v>176</v>
      </c>
      <c r="D16" s="15" t="s">
        <v>599</v>
      </c>
      <c r="E16" s="15"/>
      <c r="F16" s="15"/>
    </row>
    <row r="17" spans="1:6" ht="94.5">
      <c r="A17" s="14" t="s">
        <v>123</v>
      </c>
      <c r="B17" s="16" t="s">
        <v>92</v>
      </c>
      <c r="C17" s="16" t="s">
        <v>96</v>
      </c>
      <c r="D17" s="15" t="s">
        <v>600</v>
      </c>
      <c r="E17" s="15"/>
      <c r="F17" s="15"/>
    </row>
    <row r="18" spans="1:6">
      <c r="A18" s="14" t="s">
        <v>125</v>
      </c>
      <c r="B18" s="16" t="s">
        <v>175</v>
      </c>
      <c r="C18" s="16" t="s">
        <v>176</v>
      </c>
      <c r="D18" s="15" t="s">
        <v>420</v>
      </c>
      <c r="E18" s="15"/>
      <c r="F18" s="15"/>
    </row>
    <row r="19" spans="1:6" ht="66" customHeight="1">
      <c r="A19" s="14" t="s">
        <v>127</v>
      </c>
      <c r="B19" s="16" t="s">
        <v>498</v>
      </c>
      <c r="C19" s="16"/>
      <c r="D19" s="15" t="s">
        <v>601</v>
      </c>
      <c r="E19" s="15"/>
      <c r="F19" s="15"/>
    </row>
    <row r="20" spans="1:6" ht="110.25">
      <c r="A20" s="32" t="s">
        <v>129</v>
      </c>
      <c r="B20" s="32" t="s">
        <v>121</v>
      </c>
      <c r="C20" s="32" t="s">
        <v>96</v>
      </c>
      <c r="D20" s="32" t="s">
        <v>602</v>
      </c>
      <c r="E20" s="32" t="s">
        <v>131</v>
      </c>
      <c r="F20" s="44" t="s">
        <v>603</v>
      </c>
    </row>
    <row r="21" spans="1:6" ht="47.25">
      <c r="A21" s="14" t="s">
        <v>133</v>
      </c>
      <c r="B21" s="16" t="s">
        <v>175</v>
      </c>
      <c r="C21" s="16" t="s">
        <v>176</v>
      </c>
      <c r="D21" s="15" t="s">
        <v>604</v>
      </c>
      <c r="E21" s="15"/>
      <c r="F21" s="15"/>
    </row>
    <row r="22" spans="1:6" ht="31.5">
      <c r="A22" s="14" t="s">
        <v>135</v>
      </c>
      <c r="B22" s="16" t="s">
        <v>175</v>
      </c>
      <c r="C22" s="16" t="s">
        <v>176</v>
      </c>
      <c r="D22" s="15" t="s">
        <v>605</v>
      </c>
      <c r="E22" s="15"/>
      <c r="F22" s="15"/>
    </row>
    <row r="23" spans="1:6" ht="63">
      <c r="A23" s="14" t="s">
        <v>138</v>
      </c>
      <c r="B23" s="16" t="s">
        <v>175</v>
      </c>
      <c r="C23" s="16" t="s">
        <v>176</v>
      </c>
      <c r="D23" s="15" t="s">
        <v>606</v>
      </c>
      <c r="E23" s="15"/>
      <c r="F23" s="15"/>
    </row>
    <row r="24" spans="1:6" ht="47.25">
      <c r="A24" s="14" t="s">
        <v>142</v>
      </c>
      <c r="B24" s="16" t="s">
        <v>175</v>
      </c>
      <c r="C24" s="16" t="s">
        <v>176</v>
      </c>
      <c r="D24" s="15" t="s">
        <v>607</v>
      </c>
      <c r="E24" s="15" t="s">
        <v>226</v>
      </c>
      <c r="F24" s="15" t="s">
        <v>444</v>
      </c>
    </row>
    <row r="25" spans="1:6">
      <c r="A25" s="14" t="s">
        <v>145</v>
      </c>
      <c r="B25" s="16" t="s">
        <v>498</v>
      </c>
      <c r="C25" s="16"/>
      <c r="D25" s="15" t="s">
        <v>420</v>
      </c>
      <c r="E25" s="15"/>
      <c r="F25" s="15"/>
    </row>
    <row r="26" spans="1:6">
      <c r="A26" s="14" t="s">
        <v>147</v>
      </c>
      <c r="B26" s="16" t="s">
        <v>498</v>
      </c>
      <c r="C26" s="16"/>
      <c r="D26" s="15" t="s">
        <v>574</v>
      </c>
      <c r="E26" s="15"/>
      <c r="F26" s="15"/>
    </row>
    <row r="27" spans="1:6" ht="47.25">
      <c r="A27" s="14" t="s">
        <v>149</v>
      </c>
      <c r="B27" s="16" t="s">
        <v>92</v>
      </c>
      <c r="C27" s="16" t="s">
        <v>96</v>
      </c>
      <c r="D27" s="15" t="s">
        <v>608</v>
      </c>
      <c r="E27" s="15"/>
      <c r="F27" s="15"/>
    </row>
    <row r="28" spans="1:6" ht="119.25" customHeight="1">
      <c r="A28" s="14" t="s">
        <v>151</v>
      </c>
      <c r="B28" s="16" t="s">
        <v>175</v>
      </c>
      <c r="C28" s="16" t="s">
        <v>176</v>
      </c>
      <c r="D28" s="15" t="s">
        <v>609</v>
      </c>
      <c r="E28" s="15" t="s">
        <v>226</v>
      </c>
      <c r="F28" s="15" t="s">
        <v>448</v>
      </c>
    </row>
    <row r="29" spans="1:6" ht="31.5">
      <c r="A29" s="14" t="s">
        <v>153</v>
      </c>
      <c r="B29" s="16" t="s">
        <v>498</v>
      </c>
      <c r="C29" s="16" t="s">
        <v>498</v>
      </c>
      <c r="D29" s="15" t="s">
        <v>610</v>
      </c>
      <c r="E29" s="15"/>
      <c r="F29" s="15"/>
    </row>
    <row r="30" spans="1:6" ht="78.75">
      <c r="A30" s="14" t="s">
        <v>155</v>
      </c>
      <c r="B30" s="16" t="s">
        <v>175</v>
      </c>
      <c r="C30" s="16" t="s">
        <v>176</v>
      </c>
      <c r="D30" s="15" t="s">
        <v>611</v>
      </c>
      <c r="E30" s="15"/>
      <c r="F30" s="15"/>
    </row>
    <row r="31" spans="1:6" ht="47.25">
      <c r="A31" s="14" t="s">
        <v>157</v>
      </c>
      <c r="B31" s="16" t="s">
        <v>498</v>
      </c>
      <c r="C31" s="16" t="s">
        <v>498</v>
      </c>
      <c r="D31" s="15" t="s">
        <v>612</v>
      </c>
      <c r="E31" s="15" t="s">
        <v>159</v>
      </c>
      <c r="F31" s="15"/>
    </row>
    <row r="32" spans="1:6" ht="126">
      <c r="A32" s="14" t="s">
        <v>160</v>
      </c>
      <c r="B32" s="16" t="s">
        <v>175</v>
      </c>
      <c r="C32" s="16" t="s">
        <v>176</v>
      </c>
      <c r="D32" s="15" t="s">
        <v>613</v>
      </c>
      <c r="E32" s="15"/>
      <c r="F32" s="15"/>
    </row>
    <row r="33" spans="1:6" ht="31.5">
      <c r="A33" s="14" t="s">
        <v>162</v>
      </c>
      <c r="B33" s="16" t="s">
        <v>498</v>
      </c>
      <c r="C33" s="16" t="s">
        <v>498</v>
      </c>
      <c r="D33" s="15" t="s">
        <v>614</v>
      </c>
      <c r="E33" s="15"/>
      <c r="F33" s="15"/>
    </row>
    <row r="34" spans="1:6" ht="110.25">
      <c r="A34" s="14" t="s">
        <v>165</v>
      </c>
      <c r="B34" s="16" t="s">
        <v>175</v>
      </c>
      <c r="C34" s="16" t="s">
        <v>176</v>
      </c>
      <c r="D34" s="15" t="s">
        <v>615</v>
      </c>
      <c r="E34" s="15"/>
      <c r="F34" s="15"/>
    </row>
    <row r="35" spans="1:6" ht="47.25">
      <c r="A35" s="14" t="s">
        <v>167</v>
      </c>
      <c r="B35" s="17" t="s">
        <v>175</v>
      </c>
      <c r="C35" s="17" t="s">
        <v>176</v>
      </c>
      <c r="D35" s="15" t="s">
        <v>616</v>
      </c>
      <c r="E35" s="15" t="s">
        <v>226</v>
      </c>
      <c r="F35" s="15" t="s">
        <v>169</v>
      </c>
    </row>
  </sheetData>
  <autoFilter ref="A6:F35" xr:uid="{00000000-0009-0000-0000-00000F000000}"/>
  <sortState xmlns:xlrd2="http://schemas.microsoft.com/office/spreadsheetml/2017/richdata2" ref="A7:F35">
    <sortCondition ref="A7:A35"/>
  </sortState>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F35"/>
  <sheetViews>
    <sheetView workbookViewId="0">
      <pane xSplit="1" ySplit="6" topLeftCell="D31" activePane="bottomRight" state="frozen"/>
      <selection pane="bottomRight" activeCell="D33" sqref="D33"/>
      <selection pane="bottomLeft" activeCell="B7" sqref="B7"/>
      <selection pane="topRight" activeCell="B7" sqref="B7"/>
    </sheetView>
  </sheetViews>
  <sheetFormatPr defaultColWidth="9.140625" defaultRowHeight="15.75"/>
  <cols>
    <col min="1" max="2" width="18.28515625" style="32" customWidth="1"/>
    <col min="3" max="3" width="14.85546875" style="32" customWidth="1"/>
    <col min="4" max="4" width="65" style="32" customWidth="1"/>
    <col min="5" max="6" width="16" style="32" customWidth="1"/>
    <col min="7" max="16384" width="9.140625" style="32"/>
  </cols>
  <sheetData>
    <row r="1" spans="1:6">
      <c r="A1" s="18" t="s">
        <v>76</v>
      </c>
      <c r="B1" s="19" t="s">
        <v>77</v>
      </c>
      <c r="C1" s="19"/>
      <c r="D1" s="19"/>
      <c r="E1" s="20" t="s">
        <v>78</v>
      </c>
      <c r="F1" s="30">
        <v>2019</v>
      </c>
    </row>
    <row r="2" spans="1:6">
      <c r="A2" s="21" t="s">
        <v>79</v>
      </c>
      <c r="B2" s="22" t="s">
        <v>617</v>
      </c>
      <c r="C2" s="22"/>
      <c r="D2" s="22"/>
      <c r="E2" s="23" t="s">
        <v>81</v>
      </c>
      <c r="F2" s="31" t="s">
        <v>329</v>
      </c>
    </row>
    <row r="3" spans="1:6">
      <c r="A3" s="24" t="s">
        <v>83</v>
      </c>
      <c r="B3" s="25" t="s">
        <v>618</v>
      </c>
      <c r="C3" s="25"/>
      <c r="D3" s="25"/>
      <c r="E3" s="25"/>
      <c r="F3" s="26"/>
    </row>
    <row r="6" spans="1:6">
      <c r="A6" s="33" t="s">
        <v>85</v>
      </c>
      <c r="B6" s="33" t="s">
        <v>86</v>
      </c>
      <c r="C6" s="33" t="s">
        <v>87</v>
      </c>
      <c r="D6" s="33" t="s">
        <v>88</v>
      </c>
      <c r="E6" s="38" t="s">
        <v>89</v>
      </c>
      <c r="F6" s="38" t="s">
        <v>90</v>
      </c>
    </row>
    <row r="7" spans="1:6" ht="330.75">
      <c r="A7" s="14" t="s">
        <v>91</v>
      </c>
      <c r="B7" s="16" t="s">
        <v>175</v>
      </c>
      <c r="C7" s="16" t="s">
        <v>176</v>
      </c>
      <c r="D7" s="14" t="s">
        <v>619</v>
      </c>
      <c r="E7" s="15"/>
      <c r="F7" s="15"/>
    </row>
    <row r="8" spans="1:6" ht="362.25">
      <c r="A8" s="14" t="s">
        <v>95</v>
      </c>
      <c r="B8" s="16" t="s">
        <v>175</v>
      </c>
      <c r="C8" s="16" t="s">
        <v>176</v>
      </c>
      <c r="D8" s="14" t="s">
        <v>620</v>
      </c>
      <c r="E8" s="15" t="s">
        <v>621</v>
      </c>
      <c r="F8" s="15" t="s">
        <v>622</v>
      </c>
    </row>
    <row r="9" spans="1:6" ht="47.25">
      <c r="A9" s="14" t="s">
        <v>100</v>
      </c>
      <c r="B9" s="16" t="s">
        <v>175</v>
      </c>
      <c r="C9" s="16" t="s">
        <v>176</v>
      </c>
      <c r="D9" s="14" t="s">
        <v>623</v>
      </c>
      <c r="E9" s="15"/>
      <c r="F9" s="15"/>
    </row>
    <row r="10" spans="1:6" ht="110.25">
      <c r="A10" s="14" t="s">
        <v>102</v>
      </c>
      <c r="B10" s="16" t="s">
        <v>175</v>
      </c>
      <c r="C10" s="16" t="s">
        <v>176</v>
      </c>
      <c r="D10" s="14" t="s">
        <v>624</v>
      </c>
      <c r="E10" s="15" t="s">
        <v>104</v>
      </c>
      <c r="F10" s="15" t="s">
        <v>625</v>
      </c>
    </row>
    <row r="11" spans="1:6" ht="47.25">
      <c r="A11" s="14" t="s">
        <v>106</v>
      </c>
      <c r="B11" s="16" t="s">
        <v>175</v>
      </c>
      <c r="C11" s="16" t="s">
        <v>176</v>
      </c>
      <c r="D11" s="14" t="s">
        <v>626</v>
      </c>
      <c r="E11" s="15"/>
      <c r="F11" s="15"/>
    </row>
    <row r="12" spans="1:6" ht="78.75">
      <c r="A12" s="14" t="s">
        <v>108</v>
      </c>
      <c r="B12" s="16" t="s">
        <v>175</v>
      </c>
      <c r="C12" s="16" t="s">
        <v>176</v>
      </c>
      <c r="D12" s="14" t="s">
        <v>627</v>
      </c>
      <c r="E12" s="15"/>
      <c r="F12" s="15"/>
    </row>
    <row r="13" spans="1:6" ht="126">
      <c r="A13" s="16" t="s">
        <v>110</v>
      </c>
      <c r="B13" s="16" t="s">
        <v>175</v>
      </c>
      <c r="C13" s="16" t="s">
        <v>176</v>
      </c>
      <c r="D13" s="14" t="s">
        <v>628</v>
      </c>
      <c r="E13" s="15"/>
      <c r="F13" s="15"/>
    </row>
    <row r="14" spans="1:6" ht="63">
      <c r="A14" s="14" t="s">
        <v>112</v>
      </c>
      <c r="B14" s="17" t="s">
        <v>175</v>
      </c>
      <c r="C14" s="17" t="s">
        <v>176</v>
      </c>
      <c r="D14" s="14" t="s">
        <v>629</v>
      </c>
      <c r="E14" s="15" t="s">
        <v>115</v>
      </c>
      <c r="F14" s="15" t="s">
        <v>630</v>
      </c>
    </row>
    <row r="15" spans="1:6" ht="110.25">
      <c r="A15" s="14" t="s">
        <v>117</v>
      </c>
      <c r="B15" s="16" t="s">
        <v>175</v>
      </c>
      <c r="C15" s="16" t="s">
        <v>176</v>
      </c>
      <c r="D15" s="14" t="s">
        <v>631</v>
      </c>
      <c r="E15" s="15" t="s">
        <v>119</v>
      </c>
      <c r="F15" s="15">
        <v>5.4</v>
      </c>
    </row>
    <row r="16" spans="1:6" ht="63">
      <c r="A16" s="14" t="s">
        <v>120</v>
      </c>
      <c r="B16" s="16" t="s">
        <v>175</v>
      </c>
      <c r="C16" s="16" t="s">
        <v>176</v>
      </c>
      <c r="D16" s="14" t="s">
        <v>632</v>
      </c>
      <c r="E16" s="15"/>
      <c r="F16" s="15"/>
    </row>
    <row r="17" spans="1:6" ht="315">
      <c r="A17" s="14" t="s">
        <v>123</v>
      </c>
      <c r="B17" s="16" t="s">
        <v>175</v>
      </c>
      <c r="C17" s="16" t="s">
        <v>176</v>
      </c>
      <c r="D17" s="14" t="s">
        <v>633</v>
      </c>
      <c r="E17" s="15"/>
      <c r="F17" s="15"/>
    </row>
    <row r="18" spans="1:6">
      <c r="A18" s="14" t="s">
        <v>125</v>
      </c>
      <c r="B18" s="16" t="s">
        <v>175</v>
      </c>
      <c r="C18" s="16" t="s">
        <v>176</v>
      </c>
      <c r="D18" s="14" t="s">
        <v>420</v>
      </c>
      <c r="E18" s="15"/>
      <c r="F18" s="15"/>
    </row>
    <row r="19" spans="1:6" ht="204.75">
      <c r="A19" s="14" t="s">
        <v>127</v>
      </c>
      <c r="B19" s="16" t="s">
        <v>175</v>
      </c>
      <c r="C19" s="16" t="s">
        <v>176</v>
      </c>
      <c r="D19" s="14" t="s">
        <v>634</v>
      </c>
      <c r="E19" s="15"/>
      <c r="F19" s="15"/>
    </row>
    <row r="20" spans="1:6" ht="126">
      <c r="A20" s="32" t="s">
        <v>129</v>
      </c>
      <c r="B20" s="32" t="s">
        <v>451</v>
      </c>
      <c r="C20" s="32" t="s">
        <v>176</v>
      </c>
      <c r="D20" s="32" t="s">
        <v>635</v>
      </c>
      <c r="E20" s="32" t="s">
        <v>131</v>
      </c>
      <c r="F20" s="44" t="s">
        <v>636</v>
      </c>
    </row>
    <row r="21" spans="1:6" ht="189">
      <c r="A21" s="14" t="s">
        <v>133</v>
      </c>
      <c r="B21" s="16" t="s">
        <v>175</v>
      </c>
      <c r="C21" s="16" t="s">
        <v>176</v>
      </c>
      <c r="D21" s="14" t="s">
        <v>637</v>
      </c>
      <c r="E21" s="15"/>
      <c r="F21" s="15"/>
    </row>
    <row r="22" spans="1:6" ht="157.5">
      <c r="A22" s="14" t="s">
        <v>135</v>
      </c>
      <c r="B22" s="16" t="s">
        <v>175</v>
      </c>
      <c r="C22" s="16" t="s">
        <v>176</v>
      </c>
      <c r="D22" s="14" t="s">
        <v>638</v>
      </c>
      <c r="E22" s="15"/>
      <c r="F22" s="15"/>
    </row>
    <row r="23" spans="1:6" ht="63">
      <c r="A23" s="14" t="s">
        <v>138</v>
      </c>
      <c r="B23" s="16" t="s">
        <v>175</v>
      </c>
      <c r="C23" s="16" t="s">
        <v>176</v>
      </c>
      <c r="D23" s="14" t="s">
        <v>639</v>
      </c>
      <c r="E23" s="15"/>
      <c r="F23" s="15"/>
    </row>
    <row r="24" spans="1:6" ht="78.75">
      <c r="A24" s="14" t="s">
        <v>142</v>
      </c>
      <c r="B24" s="16" t="s">
        <v>175</v>
      </c>
      <c r="C24" s="16" t="s">
        <v>176</v>
      </c>
      <c r="D24" s="14" t="s">
        <v>640</v>
      </c>
      <c r="E24" s="15" t="s">
        <v>226</v>
      </c>
      <c r="F24" s="15" t="s">
        <v>641</v>
      </c>
    </row>
    <row r="25" spans="1:6">
      <c r="A25" s="14" t="s">
        <v>145</v>
      </c>
      <c r="B25" s="16" t="s">
        <v>175</v>
      </c>
      <c r="C25" s="16" t="s">
        <v>176</v>
      </c>
      <c r="D25" s="14" t="s">
        <v>420</v>
      </c>
      <c r="E25" s="15"/>
      <c r="F25" s="15"/>
    </row>
    <row r="26" spans="1:6" ht="63">
      <c r="A26" s="14" t="s">
        <v>147</v>
      </c>
      <c r="B26" s="16" t="s">
        <v>175</v>
      </c>
      <c r="C26" s="16" t="s">
        <v>176</v>
      </c>
      <c r="D26" s="14" t="s">
        <v>642</v>
      </c>
      <c r="E26" s="15"/>
      <c r="F26" s="15"/>
    </row>
    <row r="27" spans="1:6" ht="94.5">
      <c r="A27" s="14" t="s">
        <v>149</v>
      </c>
      <c r="B27" s="16" t="s">
        <v>175</v>
      </c>
      <c r="C27" s="16" t="s">
        <v>176</v>
      </c>
      <c r="D27" s="14" t="s">
        <v>643</v>
      </c>
      <c r="E27" s="15"/>
      <c r="F27" s="15"/>
    </row>
    <row r="28" spans="1:6" ht="63">
      <c r="A28" s="14" t="s">
        <v>151</v>
      </c>
      <c r="B28" s="16" t="s">
        <v>175</v>
      </c>
      <c r="C28" s="16" t="s">
        <v>176</v>
      </c>
      <c r="D28" s="14" t="s">
        <v>639</v>
      </c>
      <c r="E28" s="15" t="s">
        <v>226</v>
      </c>
      <c r="F28" s="15" t="s">
        <v>644</v>
      </c>
    </row>
    <row r="29" spans="1:6" ht="141.75">
      <c r="A29" s="14" t="s">
        <v>153</v>
      </c>
      <c r="B29" s="16" t="s">
        <v>92</v>
      </c>
      <c r="C29" s="16" t="s">
        <v>176</v>
      </c>
      <c r="D29" s="14" t="s">
        <v>645</v>
      </c>
      <c r="E29" s="15"/>
      <c r="F29" s="15"/>
    </row>
    <row r="30" spans="1:6" ht="63">
      <c r="A30" s="14" t="s">
        <v>155</v>
      </c>
      <c r="B30" s="16" t="s">
        <v>175</v>
      </c>
      <c r="C30" s="16" t="s">
        <v>176</v>
      </c>
      <c r="D30" s="14" t="s">
        <v>646</v>
      </c>
      <c r="E30" s="15"/>
      <c r="F30" s="15"/>
    </row>
    <row r="31" spans="1:6" ht="110.25">
      <c r="A31" s="14" t="s">
        <v>157</v>
      </c>
      <c r="B31" s="16" t="s">
        <v>175</v>
      </c>
      <c r="C31" s="16" t="s">
        <v>176</v>
      </c>
      <c r="D31" s="14" t="s">
        <v>647</v>
      </c>
      <c r="E31" s="15" t="s">
        <v>159</v>
      </c>
      <c r="F31" s="15"/>
    </row>
    <row r="32" spans="1:6" ht="346.5">
      <c r="A32" s="14" t="s">
        <v>160</v>
      </c>
      <c r="B32" s="16" t="s">
        <v>175</v>
      </c>
      <c r="C32" s="16" t="s">
        <v>176</v>
      </c>
      <c r="D32" s="14" t="s">
        <v>648</v>
      </c>
      <c r="E32" s="15"/>
      <c r="F32" s="15"/>
    </row>
    <row r="33" spans="1:6" ht="126">
      <c r="A33" s="16" t="s">
        <v>162</v>
      </c>
      <c r="B33" s="16" t="s">
        <v>454</v>
      </c>
      <c r="C33" s="16" t="s">
        <v>176</v>
      </c>
      <c r="D33" s="14" t="s">
        <v>649</v>
      </c>
      <c r="E33" s="15" t="s">
        <v>131</v>
      </c>
      <c r="F33" s="15" t="s">
        <v>456</v>
      </c>
    </row>
    <row r="34" spans="1:6" ht="267.75">
      <c r="A34" s="14" t="s">
        <v>165</v>
      </c>
      <c r="B34" s="16" t="s">
        <v>175</v>
      </c>
      <c r="C34" s="16" t="s">
        <v>176</v>
      </c>
      <c r="D34" s="14" t="s">
        <v>650</v>
      </c>
      <c r="E34" s="15"/>
      <c r="F34" s="15"/>
    </row>
    <row r="35" spans="1:6" ht="126">
      <c r="A35" s="14" t="s">
        <v>167</v>
      </c>
      <c r="B35" s="17" t="s">
        <v>92</v>
      </c>
      <c r="C35" s="17" t="s">
        <v>96</v>
      </c>
      <c r="D35" s="14" t="s">
        <v>651</v>
      </c>
      <c r="E35" s="15" t="s">
        <v>226</v>
      </c>
      <c r="F35" s="15" t="s">
        <v>169</v>
      </c>
    </row>
  </sheetData>
  <autoFilter ref="A6:F35" xr:uid="{00000000-0009-0000-0000-000010000000}"/>
  <sortState xmlns:xlrd2="http://schemas.microsoft.com/office/spreadsheetml/2017/richdata2" ref="A8:F35">
    <sortCondition ref="A8:A35"/>
  </sortState>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F35"/>
  <sheetViews>
    <sheetView workbookViewId="0">
      <pane xSplit="1" ySplit="6" topLeftCell="B28" activePane="bottomRight" state="frozen"/>
      <selection pane="bottomRight" activeCell="B33" sqref="B33:D33"/>
      <selection pane="bottomLeft" activeCell="B7" sqref="B7"/>
      <selection pane="topRight" activeCell="B7" sqref="B7"/>
    </sheetView>
  </sheetViews>
  <sheetFormatPr defaultColWidth="9.140625" defaultRowHeight="15.75"/>
  <cols>
    <col min="1" max="2" width="18.28515625" style="32" customWidth="1"/>
    <col min="3" max="3" width="14.85546875" style="32" customWidth="1"/>
    <col min="4" max="4" width="60.28515625" style="32" customWidth="1"/>
    <col min="5" max="6" width="15.7109375" style="32" customWidth="1"/>
    <col min="7" max="16384" width="9.140625" style="32"/>
  </cols>
  <sheetData>
    <row r="1" spans="1:6">
      <c r="A1" s="18" t="s">
        <v>76</v>
      </c>
      <c r="B1" s="19" t="s">
        <v>77</v>
      </c>
      <c r="C1" s="19"/>
      <c r="D1" s="19"/>
      <c r="E1" s="20" t="s">
        <v>78</v>
      </c>
      <c r="F1" s="30">
        <v>2019</v>
      </c>
    </row>
    <row r="2" spans="1:6">
      <c r="A2" s="21" t="s">
        <v>79</v>
      </c>
      <c r="B2" s="22" t="s">
        <v>652</v>
      </c>
      <c r="C2" s="22"/>
      <c r="D2" s="22"/>
      <c r="E2" s="23" t="s">
        <v>81</v>
      </c>
      <c r="F2" s="31" t="s">
        <v>329</v>
      </c>
    </row>
    <row r="3" spans="1:6">
      <c r="A3" s="24" t="s">
        <v>83</v>
      </c>
      <c r="B3" s="25" t="s">
        <v>653</v>
      </c>
      <c r="C3" s="25"/>
      <c r="D3" s="25"/>
      <c r="E3" s="25"/>
      <c r="F3" s="26"/>
    </row>
    <row r="6" spans="1:6">
      <c r="A6" s="33" t="s">
        <v>85</v>
      </c>
      <c r="B6" s="33" t="s">
        <v>86</v>
      </c>
      <c r="C6" s="33" t="s">
        <v>87</v>
      </c>
      <c r="D6" s="33" t="s">
        <v>88</v>
      </c>
      <c r="E6" s="38" t="s">
        <v>89</v>
      </c>
      <c r="F6" s="38" t="s">
        <v>90</v>
      </c>
    </row>
    <row r="7" spans="1:6" ht="193.5" customHeight="1">
      <c r="A7" s="14" t="s">
        <v>91</v>
      </c>
      <c r="B7" s="16" t="s">
        <v>175</v>
      </c>
      <c r="C7" s="16" t="s">
        <v>176</v>
      </c>
      <c r="D7" s="14" t="s">
        <v>654</v>
      </c>
      <c r="E7" s="15"/>
      <c r="F7" s="15"/>
    </row>
    <row r="8" spans="1:6" ht="47.25">
      <c r="A8" s="16" t="s">
        <v>95</v>
      </c>
      <c r="B8" s="16" t="s">
        <v>175</v>
      </c>
      <c r="C8" s="16" t="s">
        <v>176</v>
      </c>
      <c r="D8" s="14" t="s">
        <v>655</v>
      </c>
      <c r="E8" s="15" t="s">
        <v>656</v>
      </c>
      <c r="F8" s="15" t="s">
        <v>622</v>
      </c>
    </row>
    <row r="9" spans="1:6" ht="157.5">
      <c r="A9" s="14" t="s">
        <v>100</v>
      </c>
      <c r="B9" s="16" t="s">
        <v>175</v>
      </c>
      <c r="C9" s="16" t="s">
        <v>176</v>
      </c>
      <c r="D9" s="14" t="s">
        <v>657</v>
      </c>
      <c r="E9" s="15"/>
      <c r="F9" s="15"/>
    </row>
    <row r="10" spans="1:6" ht="110.25">
      <c r="A10" s="14" t="s">
        <v>102</v>
      </c>
      <c r="B10" s="16" t="s">
        <v>175</v>
      </c>
      <c r="C10" s="16" t="s">
        <v>176</v>
      </c>
      <c r="D10" s="14" t="s">
        <v>658</v>
      </c>
      <c r="E10" s="15" t="s">
        <v>104</v>
      </c>
      <c r="F10" s="15" t="s">
        <v>625</v>
      </c>
    </row>
    <row r="11" spans="1:6" ht="47.25">
      <c r="A11" s="14" t="s">
        <v>106</v>
      </c>
      <c r="B11" s="16" t="s">
        <v>175</v>
      </c>
      <c r="C11" s="16" t="s">
        <v>176</v>
      </c>
      <c r="D11" s="14" t="s">
        <v>659</v>
      </c>
      <c r="E11" s="15"/>
      <c r="F11" s="15"/>
    </row>
    <row r="12" spans="1:6" ht="63">
      <c r="A12" s="14" t="s">
        <v>108</v>
      </c>
      <c r="B12" s="16" t="s">
        <v>175</v>
      </c>
      <c r="C12" s="16" t="s">
        <v>176</v>
      </c>
      <c r="D12" s="14" t="s">
        <v>660</v>
      </c>
      <c r="E12" s="15"/>
      <c r="F12" s="15"/>
    </row>
    <row r="13" spans="1:6" ht="315">
      <c r="A13" s="16" t="s">
        <v>110</v>
      </c>
      <c r="B13" s="16" t="s">
        <v>92</v>
      </c>
      <c r="C13" s="16" t="s">
        <v>176</v>
      </c>
      <c r="D13" s="14" t="s">
        <v>661</v>
      </c>
      <c r="E13" s="15"/>
      <c r="F13" s="15"/>
    </row>
    <row r="14" spans="1:6" ht="63">
      <c r="A14" s="14" t="s">
        <v>112</v>
      </c>
      <c r="B14" s="16" t="s">
        <v>175</v>
      </c>
      <c r="C14" s="16" t="s">
        <v>176</v>
      </c>
      <c r="D14" s="14" t="s">
        <v>662</v>
      </c>
      <c r="E14" s="15" t="s">
        <v>115</v>
      </c>
      <c r="F14" s="15" t="s">
        <v>663</v>
      </c>
    </row>
    <row r="15" spans="1:6" ht="94.5">
      <c r="A15" s="14" t="s">
        <v>117</v>
      </c>
      <c r="B15" s="16" t="s">
        <v>175</v>
      </c>
      <c r="C15" s="16" t="s">
        <v>176</v>
      </c>
      <c r="D15" s="14" t="s">
        <v>664</v>
      </c>
      <c r="E15" s="15" t="s">
        <v>119</v>
      </c>
      <c r="F15" s="15">
        <v>5.4</v>
      </c>
    </row>
    <row r="16" spans="1:6" ht="63">
      <c r="A16" s="14" t="s">
        <v>120</v>
      </c>
      <c r="B16" s="16" t="s">
        <v>175</v>
      </c>
      <c r="C16" s="16" t="s">
        <v>176</v>
      </c>
      <c r="D16" s="14" t="s">
        <v>665</v>
      </c>
      <c r="E16" s="15"/>
      <c r="F16" s="15"/>
    </row>
    <row r="17" spans="1:6" ht="126">
      <c r="A17" s="14" t="s">
        <v>123</v>
      </c>
      <c r="B17" s="16" t="s">
        <v>175</v>
      </c>
      <c r="C17" s="16" t="s">
        <v>176</v>
      </c>
      <c r="D17" s="14" t="s">
        <v>666</v>
      </c>
      <c r="E17" s="15"/>
      <c r="F17" s="15"/>
    </row>
    <row r="18" spans="1:6">
      <c r="A18" s="14" t="s">
        <v>125</v>
      </c>
      <c r="B18" s="16" t="s">
        <v>175</v>
      </c>
      <c r="C18" s="16"/>
      <c r="D18" s="14" t="s">
        <v>420</v>
      </c>
      <c r="E18" s="15"/>
      <c r="F18" s="15"/>
    </row>
    <row r="19" spans="1:6" ht="94.5">
      <c r="A19" s="14" t="s">
        <v>127</v>
      </c>
      <c r="B19" s="16" t="s">
        <v>175</v>
      </c>
      <c r="C19" s="16" t="s">
        <v>176</v>
      </c>
      <c r="D19" s="14" t="s">
        <v>667</v>
      </c>
      <c r="E19" s="15"/>
      <c r="F19" s="15"/>
    </row>
    <row r="20" spans="1:6" ht="110.25">
      <c r="A20" s="32" t="s">
        <v>129</v>
      </c>
      <c r="B20" s="32" t="s">
        <v>451</v>
      </c>
      <c r="C20" s="32" t="s">
        <v>176</v>
      </c>
      <c r="D20" s="32" t="s">
        <v>668</v>
      </c>
      <c r="E20" s="32" t="s">
        <v>286</v>
      </c>
      <c r="F20" s="32" t="s">
        <v>669</v>
      </c>
    </row>
    <row r="21" spans="1:6" ht="157.5">
      <c r="A21" s="14" t="s">
        <v>133</v>
      </c>
      <c r="B21" s="16" t="s">
        <v>175</v>
      </c>
      <c r="C21" s="16" t="s">
        <v>176</v>
      </c>
      <c r="D21" s="14" t="s">
        <v>670</v>
      </c>
      <c r="E21" s="15"/>
      <c r="F21" s="15"/>
    </row>
    <row r="22" spans="1:6" ht="409.6">
      <c r="A22" s="14" t="s">
        <v>135</v>
      </c>
      <c r="B22" s="16" t="s">
        <v>175</v>
      </c>
      <c r="C22" s="16" t="s">
        <v>176</v>
      </c>
      <c r="D22" s="14" t="s">
        <v>671</v>
      </c>
      <c r="E22" s="15"/>
      <c r="F22" s="15"/>
    </row>
    <row r="23" spans="1:6" ht="63">
      <c r="A23" s="14" t="s">
        <v>138</v>
      </c>
      <c r="B23" s="16" t="s">
        <v>175</v>
      </c>
      <c r="C23" s="16" t="s">
        <v>176</v>
      </c>
      <c r="D23" s="14" t="s">
        <v>672</v>
      </c>
      <c r="E23" s="15" t="s">
        <v>226</v>
      </c>
      <c r="F23" s="15"/>
    </row>
    <row r="24" spans="1:6" ht="63">
      <c r="A24" s="14" t="s">
        <v>142</v>
      </c>
      <c r="B24" s="16" t="s">
        <v>175</v>
      </c>
      <c r="C24" s="16" t="s">
        <v>176</v>
      </c>
      <c r="D24" s="14" t="s">
        <v>662</v>
      </c>
      <c r="E24" s="15" t="s">
        <v>226</v>
      </c>
      <c r="F24" s="15" t="s">
        <v>641</v>
      </c>
    </row>
    <row r="25" spans="1:6">
      <c r="A25" s="14" t="s">
        <v>145</v>
      </c>
      <c r="B25" s="16" t="s">
        <v>175</v>
      </c>
      <c r="C25" s="16" t="s">
        <v>176</v>
      </c>
      <c r="D25" s="14" t="s">
        <v>420</v>
      </c>
      <c r="E25" s="15"/>
      <c r="F25" s="15"/>
    </row>
    <row r="26" spans="1:6" ht="63">
      <c r="A26" s="14" t="s">
        <v>147</v>
      </c>
      <c r="B26" s="16" t="s">
        <v>175</v>
      </c>
      <c r="C26" s="16" t="s">
        <v>176</v>
      </c>
      <c r="D26" s="14" t="s">
        <v>662</v>
      </c>
      <c r="E26" s="15"/>
      <c r="F26" s="15"/>
    </row>
    <row r="27" spans="1:6" ht="78.75">
      <c r="A27" s="14" t="s">
        <v>149</v>
      </c>
      <c r="B27" s="16" t="s">
        <v>175</v>
      </c>
      <c r="C27" s="16" t="s">
        <v>176</v>
      </c>
      <c r="D27" s="14" t="s">
        <v>673</v>
      </c>
      <c r="E27" s="15"/>
      <c r="F27" s="15"/>
    </row>
    <row r="28" spans="1:6" ht="63">
      <c r="A28" s="14" t="s">
        <v>151</v>
      </c>
      <c r="B28" s="16" t="s">
        <v>175</v>
      </c>
      <c r="C28" s="16" t="s">
        <v>176</v>
      </c>
      <c r="D28" s="14" t="s">
        <v>662</v>
      </c>
      <c r="E28" s="15" t="s">
        <v>226</v>
      </c>
      <c r="F28" s="15" t="s">
        <v>644</v>
      </c>
    </row>
    <row r="29" spans="1:6">
      <c r="A29" s="14" t="s">
        <v>153</v>
      </c>
      <c r="B29" s="16" t="s">
        <v>175</v>
      </c>
      <c r="C29" s="16" t="s">
        <v>176</v>
      </c>
      <c r="D29" s="14" t="s">
        <v>674</v>
      </c>
      <c r="E29" s="15"/>
      <c r="F29" s="15"/>
    </row>
    <row r="30" spans="1:6" ht="31.5">
      <c r="A30" s="14" t="s">
        <v>155</v>
      </c>
      <c r="B30" s="16" t="s">
        <v>175</v>
      </c>
      <c r="C30" s="16" t="s">
        <v>176</v>
      </c>
      <c r="D30" s="14" t="s">
        <v>675</v>
      </c>
      <c r="E30" s="15"/>
      <c r="F30" s="15"/>
    </row>
    <row r="31" spans="1:6" ht="78.75">
      <c r="A31" s="14" t="s">
        <v>157</v>
      </c>
      <c r="B31" s="16" t="s">
        <v>175</v>
      </c>
      <c r="C31" s="16" t="s">
        <v>176</v>
      </c>
      <c r="D31" s="14" t="s">
        <v>676</v>
      </c>
      <c r="E31" s="15" t="s">
        <v>159</v>
      </c>
      <c r="F31" s="15"/>
    </row>
    <row r="32" spans="1:6" ht="31.5">
      <c r="A32" s="14" t="s">
        <v>160</v>
      </c>
      <c r="B32" s="16" t="s">
        <v>175</v>
      </c>
      <c r="C32" s="16" t="s">
        <v>176</v>
      </c>
      <c r="D32" s="14" t="s">
        <v>675</v>
      </c>
      <c r="E32" s="15"/>
      <c r="F32" s="15"/>
    </row>
    <row r="33" spans="1:6" ht="157.5">
      <c r="A33" s="14" t="s">
        <v>162</v>
      </c>
      <c r="B33" s="16" t="s">
        <v>163</v>
      </c>
      <c r="C33" s="16" t="s">
        <v>176</v>
      </c>
      <c r="D33" s="14" t="s">
        <v>677</v>
      </c>
      <c r="E33" s="15" t="s">
        <v>131</v>
      </c>
      <c r="F33" s="15" t="s">
        <v>456</v>
      </c>
    </row>
    <row r="34" spans="1:6" ht="409.5">
      <c r="A34" s="14" t="s">
        <v>165</v>
      </c>
      <c r="B34" s="16" t="s">
        <v>121</v>
      </c>
      <c r="C34" s="16" t="s">
        <v>176</v>
      </c>
      <c r="D34" s="14" t="s">
        <v>678</v>
      </c>
      <c r="E34" s="15"/>
      <c r="F34" s="15"/>
    </row>
    <row r="35" spans="1:6" ht="126">
      <c r="A35" s="14" t="s">
        <v>167</v>
      </c>
      <c r="B35" s="16" t="s">
        <v>175</v>
      </c>
      <c r="C35" s="16" t="s">
        <v>176</v>
      </c>
      <c r="D35" s="14" t="s">
        <v>679</v>
      </c>
      <c r="E35" s="15" t="s">
        <v>226</v>
      </c>
      <c r="F35" s="15" t="s">
        <v>169</v>
      </c>
    </row>
  </sheetData>
  <autoFilter ref="A6:F35" xr:uid="{00000000-0009-0000-0000-000011000000}">
    <sortState xmlns:xlrd2="http://schemas.microsoft.com/office/spreadsheetml/2017/richdata2" ref="A7:F35">
      <sortCondition ref="A6:A35"/>
    </sortState>
  </autoFilter>
  <sortState xmlns:xlrd2="http://schemas.microsoft.com/office/spreadsheetml/2017/richdata2" ref="A7:F35">
    <sortCondition ref="A7:A35"/>
  </sortState>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F35"/>
  <sheetViews>
    <sheetView workbookViewId="0">
      <pane xSplit="1" ySplit="6" topLeftCell="D30" activePane="bottomRight" state="frozen"/>
      <selection pane="bottomRight" activeCell="E33" sqref="E33:F33"/>
      <selection pane="bottomLeft" activeCell="B7" sqref="B7"/>
      <selection pane="topRight" activeCell="B7" sqref="B7"/>
    </sheetView>
  </sheetViews>
  <sheetFormatPr defaultColWidth="9.140625" defaultRowHeight="15.75"/>
  <cols>
    <col min="1" max="2" width="18.28515625" style="32" customWidth="1"/>
    <col min="3" max="3" width="14.85546875" style="32" customWidth="1"/>
    <col min="4" max="4" width="88.140625" style="32" customWidth="1"/>
    <col min="5" max="6" width="14.85546875" style="32" customWidth="1"/>
    <col min="7" max="16384" width="9.140625" style="32"/>
  </cols>
  <sheetData>
    <row r="1" spans="1:6">
      <c r="A1" s="18" t="s">
        <v>76</v>
      </c>
      <c r="B1" s="19" t="s">
        <v>77</v>
      </c>
      <c r="C1" s="19"/>
      <c r="D1" s="19"/>
      <c r="E1" s="20" t="s">
        <v>78</v>
      </c>
      <c r="F1" s="30">
        <v>2019</v>
      </c>
    </row>
    <row r="2" spans="1:6">
      <c r="A2" s="21" t="s">
        <v>79</v>
      </c>
      <c r="B2" s="22" t="s">
        <v>680</v>
      </c>
      <c r="C2" s="22"/>
      <c r="D2" s="22"/>
      <c r="E2" s="23" t="s">
        <v>81</v>
      </c>
      <c r="F2" s="31" t="s">
        <v>681</v>
      </c>
    </row>
    <row r="3" spans="1:6">
      <c r="A3" s="24" t="s">
        <v>83</v>
      </c>
      <c r="B3" s="25" t="s">
        <v>682</v>
      </c>
      <c r="C3" s="25"/>
      <c r="D3" s="25"/>
      <c r="E3" s="25"/>
      <c r="F3" s="26"/>
    </row>
    <row r="6" spans="1:6">
      <c r="A6" s="33" t="s">
        <v>85</v>
      </c>
      <c r="B6" s="33" t="s">
        <v>86</v>
      </c>
      <c r="C6" s="33" t="s">
        <v>87</v>
      </c>
      <c r="D6" s="33" t="s">
        <v>88</v>
      </c>
      <c r="E6" s="38" t="s">
        <v>89</v>
      </c>
      <c r="F6" s="38" t="s">
        <v>90</v>
      </c>
    </row>
    <row r="7" spans="1:6" ht="63">
      <c r="A7" s="14" t="s">
        <v>91</v>
      </c>
      <c r="B7" s="16" t="s">
        <v>175</v>
      </c>
      <c r="C7" s="16" t="s">
        <v>176</v>
      </c>
      <c r="D7" s="14" t="s">
        <v>683</v>
      </c>
      <c r="E7" s="15"/>
      <c r="F7" s="15"/>
    </row>
    <row r="8" spans="1:6" ht="78.75">
      <c r="A8" s="14" t="s">
        <v>95</v>
      </c>
      <c r="B8" s="16" t="s">
        <v>175</v>
      </c>
      <c r="C8" s="16" t="s">
        <v>176</v>
      </c>
      <c r="D8" s="14" t="s">
        <v>684</v>
      </c>
      <c r="E8" s="15" t="s">
        <v>131</v>
      </c>
      <c r="F8" s="15">
        <v>5.5</v>
      </c>
    </row>
    <row r="9" spans="1:6" ht="47.25">
      <c r="A9" s="14" t="s">
        <v>100</v>
      </c>
      <c r="B9" s="16" t="s">
        <v>498</v>
      </c>
      <c r="C9" s="16"/>
      <c r="D9" s="14" t="s">
        <v>685</v>
      </c>
      <c r="E9" s="15"/>
      <c r="F9" s="15"/>
    </row>
    <row r="10" spans="1:6" ht="252">
      <c r="A10" s="14" t="s">
        <v>102</v>
      </c>
      <c r="B10" s="16" t="s">
        <v>175</v>
      </c>
      <c r="C10" s="16" t="s">
        <v>176</v>
      </c>
      <c r="D10" s="14" t="s">
        <v>686</v>
      </c>
      <c r="E10" s="15" t="s">
        <v>104</v>
      </c>
      <c r="F10" s="15" t="s">
        <v>687</v>
      </c>
    </row>
    <row r="11" spans="1:6">
      <c r="A11" s="14" t="s">
        <v>106</v>
      </c>
      <c r="B11" s="16" t="s">
        <v>498</v>
      </c>
      <c r="C11" s="16"/>
      <c r="D11" s="14" t="s">
        <v>574</v>
      </c>
      <c r="E11" s="15"/>
      <c r="F11" s="15"/>
    </row>
    <row r="12" spans="1:6" ht="189">
      <c r="A12" s="14" t="s">
        <v>108</v>
      </c>
      <c r="B12" s="16" t="s">
        <v>175</v>
      </c>
      <c r="C12" s="16" t="s">
        <v>176</v>
      </c>
      <c r="D12" s="14" t="s">
        <v>688</v>
      </c>
      <c r="E12" s="15"/>
      <c r="F12" s="15"/>
    </row>
    <row r="13" spans="1:6" ht="63">
      <c r="A13" s="14" t="s">
        <v>110</v>
      </c>
      <c r="B13" s="16" t="s">
        <v>175</v>
      </c>
      <c r="C13" s="16" t="s">
        <v>96</v>
      </c>
      <c r="D13" s="14" t="s">
        <v>689</v>
      </c>
      <c r="E13" s="15"/>
      <c r="F13" s="15"/>
    </row>
    <row r="14" spans="1:6" ht="204.75">
      <c r="A14" s="14" t="s">
        <v>112</v>
      </c>
      <c r="B14" s="16" t="s">
        <v>175</v>
      </c>
      <c r="C14" s="16" t="s">
        <v>176</v>
      </c>
      <c r="D14" s="14" t="s">
        <v>690</v>
      </c>
      <c r="E14" s="15" t="s">
        <v>115</v>
      </c>
      <c r="F14" s="15" t="s">
        <v>691</v>
      </c>
    </row>
    <row r="15" spans="1:6" ht="330.75">
      <c r="A15" s="14" t="s">
        <v>117</v>
      </c>
      <c r="B15" s="16" t="s">
        <v>175</v>
      </c>
      <c r="C15" s="16" t="s">
        <v>176</v>
      </c>
      <c r="D15" s="14" t="s">
        <v>692</v>
      </c>
      <c r="E15" s="15" t="s">
        <v>119</v>
      </c>
      <c r="F15" s="15">
        <v>5.6</v>
      </c>
    </row>
    <row r="16" spans="1:6" ht="47.25">
      <c r="A16" s="14" t="s">
        <v>120</v>
      </c>
      <c r="B16" s="16" t="s">
        <v>175</v>
      </c>
      <c r="C16" s="16" t="s">
        <v>176</v>
      </c>
      <c r="D16" s="14" t="s">
        <v>693</v>
      </c>
      <c r="E16" s="15"/>
      <c r="F16" s="15"/>
    </row>
    <row r="17" spans="1:6" ht="94.5">
      <c r="A17" s="14" t="s">
        <v>123</v>
      </c>
      <c r="B17" s="16" t="s">
        <v>175</v>
      </c>
      <c r="C17" s="16" t="s">
        <v>176</v>
      </c>
      <c r="D17" s="14" t="s">
        <v>694</v>
      </c>
      <c r="E17" s="15"/>
      <c r="F17" s="15"/>
    </row>
    <row r="18" spans="1:6">
      <c r="A18" s="14" t="s">
        <v>125</v>
      </c>
      <c r="B18" s="16" t="s">
        <v>498</v>
      </c>
      <c r="C18" s="16"/>
      <c r="D18" s="14" t="s">
        <v>420</v>
      </c>
      <c r="E18" s="15"/>
      <c r="F18" s="15"/>
    </row>
    <row r="19" spans="1:6" ht="283.5">
      <c r="A19" s="14" t="s">
        <v>127</v>
      </c>
      <c r="B19" s="16" t="s">
        <v>175</v>
      </c>
      <c r="C19" s="16" t="s">
        <v>176</v>
      </c>
      <c r="D19" s="14" t="s">
        <v>695</v>
      </c>
      <c r="E19" s="15"/>
      <c r="F19" s="15"/>
    </row>
    <row r="20" spans="1:6" ht="110.25">
      <c r="A20" s="32" t="s">
        <v>129</v>
      </c>
      <c r="B20" s="32" t="s">
        <v>92</v>
      </c>
      <c r="C20" s="32" t="s">
        <v>176</v>
      </c>
      <c r="D20" s="32" t="s">
        <v>696</v>
      </c>
      <c r="E20" s="32" t="s">
        <v>131</v>
      </c>
      <c r="F20" s="32">
        <v>5.8</v>
      </c>
    </row>
    <row r="21" spans="1:6" ht="47.25">
      <c r="A21" s="14" t="s">
        <v>133</v>
      </c>
      <c r="B21" s="16" t="s">
        <v>175</v>
      </c>
      <c r="C21" s="16" t="s">
        <v>176</v>
      </c>
      <c r="D21" s="14" t="s">
        <v>697</v>
      </c>
      <c r="E21" s="15"/>
      <c r="F21" s="15"/>
    </row>
    <row r="22" spans="1:6" ht="157.5">
      <c r="A22" s="14" t="s">
        <v>135</v>
      </c>
      <c r="B22" s="16" t="s">
        <v>175</v>
      </c>
      <c r="C22" s="16" t="s">
        <v>176</v>
      </c>
      <c r="D22" s="14" t="s">
        <v>698</v>
      </c>
      <c r="E22" s="15"/>
      <c r="F22" s="15"/>
    </row>
    <row r="23" spans="1:6" ht="94.5">
      <c r="A23" s="14" t="s">
        <v>138</v>
      </c>
      <c r="B23" s="16" t="s">
        <v>175</v>
      </c>
      <c r="C23" s="16" t="s">
        <v>176</v>
      </c>
      <c r="D23" s="14" t="s">
        <v>699</v>
      </c>
      <c r="E23" s="15" t="s">
        <v>700</v>
      </c>
      <c r="F23" s="15"/>
    </row>
    <row r="24" spans="1:6" ht="236.25">
      <c r="A24" s="14" t="s">
        <v>142</v>
      </c>
      <c r="B24" s="16" t="s">
        <v>175</v>
      </c>
      <c r="C24" s="16" t="s">
        <v>176</v>
      </c>
      <c r="D24" s="14" t="s">
        <v>701</v>
      </c>
      <c r="E24" s="15" t="s">
        <v>226</v>
      </c>
      <c r="F24" s="15" t="s">
        <v>702</v>
      </c>
    </row>
    <row r="25" spans="1:6">
      <c r="A25" s="14" t="s">
        <v>145</v>
      </c>
      <c r="B25" s="16" t="s">
        <v>175</v>
      </c>
      <c r="C25" s="16" t="s">
        <v>176</v>
      </c>
      <c r="D25" s="14" t="s">
        <v>420</v>
      </c>
      <c r="E25" s="15"/>
      <c r="F25" s="15"/>
    </row>
    <row r="26" spans="1:6" ht="92.25" customHeight="1">
      <c r="A26" s="14" t="s">
        <v>147</v>
      </c>
      <c r="B26" s="16" t="s">
        <v>498</v>
      </c>
      <c r="C26" s="16"/>
      <c r="D26" s="14" t="s">
        <v>574</v>
      </c>
      <c r="E26" s="15"/>
      <c r="F26" s="15"/>
    </row>
    <row r="27" spans="1:6" ht="284.25" customHeight="1">
      <c r="A27" s="14" t="s">
        <v>149</v>
      </c>
      <c r="B27" s="16" t="s">
        <v>175</v>
      </c>
      <c r="C27" s="16" t="s">
        <v>96</v>
      </c>
      <c r="D27" s="14" t="s">
        <v>703</v>
      </c>
      <c r="E27" s="15"/>
      <c r="F27" s="15"/>
    </row>
    <row r="28" spans="1:6" ht="94.5">
      <c r="A28" s="14" t="s">
        <v>151</v>
      </c>
      <c r="B28" s="16" t="s">
        <v>175</v>
      </c>
      <c r="C28" s="16" t="s">
        <v>176</v>
      </c>
      <c r="D28" s="14" t="s">
        <v>704</v>
      </c>
      <c r="E28" s="15" t="s">
        <v>226</v>
      </c>
      <c r="F28" s="15">
        <v>5.6</v>
      </c>
    </row>
    <row r="29" spans="1:6" ht="47.25">
      <c r="A29" s="14" t="s">
        <v>153</v>
      </c>
      <c r="B29" s="16" t="s">
        <v>175</v>
      </c>
      <c r="C29" s="16" t="s">
        <v>176</v>
      </c>
      <c r="D29" s="14" t="s">
        <v>705</v>
      </c>
      <c r="E29" s="15"/>
      <c r="F29" s="15"/>
    </row>
    <row r="30" spans="1:6" ht="78.75">
      <c r="A30" s="14" t="s">
        <v>155</v>
      </c>
      <c r="B30" s="16" t="s">
        <v>175</v>
      </c>
      <c r="C30" s="16" t="s">
        <v>176</v>
      </c>
      <c r="D30" s="14" t="s">
        <v>706</v>
      </c>
      <c r="E30" s="15"/>
      <c r="F30" s="15"/>
    </row>
    <row r="31" spans="1:6" ht="173.25">
      <c r="A31" s="14" t="s">
        <v>157</v>
      </c>
      <c r="B31" s="16" t="s">
        <v>175</v>
      </c>
      <c r="C31" s="16" t="s">
        <v>176</v>
      </c>
      <c r="D31" s="14" t="s">
        <v>707</v>
      </c>
      <c r="E31" s="15" t="s">
        <v>159</v>
      </c>
      <c r="F31" s="15"/>
    </row>
    <row r="32" spans="1:6" ht="141.75">
      <c r="A32" s="14" t="s">
        <v>160</v>
      </c>
      <c r="B32" s="16" t="s">
        <v>175</v>
      </c>
      <c r="C32" s="16" t="s">
        <v>176</v>
      </c>
      <c r="D32" s="14" t="s">
        <v>708</v>
      </c>
      <c r="E32" s="15" t="s">
        <v>231</v>
      </c>
      <c r="F32" s="15" t="s">
        <v>456</v>
      </c>
    </row>
    <row r="33" spans="1:6" ht="94.5">
      <c r="A33" s="14" t="s">
        <v>162</v>
      </c>
      <c r="B33" s="16" t="s">
        <v>175</v>
      </c>
      <c r="C33" s="16" t="s">
        <v>176</v>
      </c>
      <c r="D33" s="14" t="s">
        <v>709</v>
      </c>
      <c r="E33" s="15" t="s">
        <v>131</v>
      </c>
      <c r="F33" s="15" t="s">
        <v>710</v>
      </c>
    </row>
    <row r="34" spans="1:6" ht="126">
      <c r="A34" s="14" t="s">
        <v>165</v>
      </c>
      <c r="B34" s="16" t="s">
        <v>175</v>
      </c>
      <c r="C34" s="16" t="s">
        <v>176</v>
      </c>
      <c r="D34" s="14" t="s">
        <v>711</v>
      </c>
      <c r="E34" s="15"/>
      <c r="F34" s="15"/>
    </row>
    <row r="35" spans="1:6" ht="94.5">
      <c r="A35" s="14" t="s">
        <v>167</v>
      </c>
      <c r="B35" s="16" t="s">
        <v>175</v>
      </c>
      <c r="C35" s="16" t="s">
        <v>176</v>
      </c>
      <c r="D35" s="14" t="s">
        <v>712</v>
      </c>
      <c r="E35" s="15" t="s">
        <v>226</v>
      </c>
      <c r="F35" s="15" t="s">
        <v>169</v>
      </c>
    </row>
  </sheetData>
  <autoFilter ref="A6:F35" xr:uid="{00000000-0009-0000-0000-000012000000}">
    <sortState xmlns:xlrd2="http://schemas.microsoft.com/office/spreadsheetml/2017/richdata2" ref="A7:F35">
      <sortCondition ref="A6:A35"/>
    </sortState>
  </autoFilter>
  <sortState xmlns:xlrd2="http://schemas.microsoft.com/office/spreadsheetml/2017/richdata2" ref="A7:F35">
    <sortCondition ref="A7:A35"/>
  </sortState>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5"/>
  <sheetViews>
    <sheetView zoomScaleNormal="100" workbookViewId="0">
      <pane xSplit="1" ySplit="6" topLeftCell="B31" activePane="bottomRight" state="frozen"/>
      <selection pane="bottomRight" activeCell="D14" sqref="D14"/>
      <selection pane="bottomLeft" activeCell="B7" sqref="B7"/>
      <selection pane="topRight" activeCell="B7" sqref="B7"/>
    </sheetView>
  </sheetViews>
  <sheetFormatPr defaultColWidth="9.140625" defaultRowHeight="15.75"/>
  <cols>
    <col min="1" max="2" width="18.28515625" style="27" customWidth="1"/>
    <col min="3" max="3" width="19" style="27" customWidth="1"/>
    <col min="4" max="4" width="88.140625" style="27" customWidth="1"/>
    <col min="5" max="5" width="15.5703125" style="27" bestFit="1" customWidth="1"/>
    <col min="6" max="6" width="14.28515625" style="27" bestFit="1" customWidth="1"/>
    <col min="7" max="16384" width="9.140625" style="27"/>
  </cols>
  <sheetData>
    <row r="1" spans="1:6">
      <c r="A1" s="18" t="s">
        <v>76</v>
      </c>
      <c r="B1" s="19" t="s">
        <v>77</v>
      </c>
      <c r="C1" s="19"/>
      <c r="D1" s="19"/>
      <c r="E1" s="20" t="s">
        <v>78</v>
      </c>
      <c r="F1" s="30">
        <v>2019</v>
      </c>
    </row>
    <row r="2" spans="1:6">
      <c r="A2" s="21" t="s">
        <v>79</v>
      </c>
      <c r="B2" s="22" t="s">
        <v>80</v>
      </c>
      <c r="C2" s="22"/>
      <c r="D2" s="22"/>
      <c r="E2" s="23" t="s">
        <v>81</v>
      </c>
      <c r="F2" s="31" t="s">
        <v>82</v>
      </c>
    </row>
    <row r="3" spans="1:6">
      <c r="A3" s="24" t="s">
        <v>83</v>
      </c>
      <c r="B3" s="25" t="s">
        <v>84</v>
      </c>
      <c r="C3" s="25"/>
      <c r="D3" s="25"/>
      <c r="E3" s="25"/>
      <c r="F3" s="26"/>
    </row>
    <row r="6" spans="1:6">
      <c r="A6" s="29" t="s">
        <v>85</v>
      </c>
      <c r="B6" s="29" t="s">
        <v>86</v>
      </c>
      <c r="C6" s="29" t="s">
        <v>87</v>
      </c>
      <c r="D6" s="29" t="s">
        <v>88</v>
      </c>
      <c r="E6" s="36" t="s">
        <v>89</v>
      </c>
      <c r="F6" s="36" t="s">
        <v>90</v>
      </c>
    </row>
    <row r="7" spans="1:6" ht="130.5" customHeight="1">
      <c r="A7" s="11" t="s">
        <v>91</v>
      </c>
      <c r="B7" s="17" t="s">
        <v>92</v>
      </c>
      <c r="C7" s="14" t="s">
        <v>93</v>
      </c>
      <c r="D7" s="12" t="s">
        <v>94</v>
      </c>
      <c r="E7" s="37"/>
      <c r="F7" s="37"/>
    </row>
    <row r="8" spans="1:6" ht="252">
      <c r="A8" s="11" t="s">
        <v>95</v>
      </c>
      <c r="B8" s="14" t="s">
        <v>92</v>
      </c>
      <c r="C8" s="14" t="s">
        <v>96</v>
      </c>
      <c r="D8" s="12" t="s">
        <v>97</v>
      </c>
      <c r="E8" s="37" t="s">
        <v>98</v>
      </c>
      <c r="F8" s="37" t="s">
        <v>99</v>
      </c>
    </row>
    <row r="9" spans="1:6" ht="110.25">
      <c r="A9" s="11" t="s">
        <v>100</v>
      </c>
      <c r="B9" s="17" t="s">
        <v>92</v>
      </c>
      <c r="C9" s="17" t="s">
        <v>96</v>
      </c>
      <c r="D9" s="12" t="s">
        <v>101</v>
      </c>
      <c r="E9" s="37"/>
      <c r="F9" s="37"/>
    </row>
    <row r="10" spans="1:6" ht="409.6">
      <c r="A10" s="11" t="s">
        <v>102</v>
      </c>
      <c r="B10" s="17" t="s">
        <v>92</v>
      </c>
      <c r="C10" s="17" t="s">
        <v>96</v>
      </c>
      <c r="D10" s="12" t="s">
        <v>103</v>
      </c>
      <c r="E10" s="37" t="s">
        <v>104</v>
      </c>
      <c r="F10" s="37" t="s">
        <v>105</v>
      </c>
    </row>
    <row r="11" spans="1:6" ht="31.5">
      <c r="A11" s="11" t="s">
        <v>106</v>
      </c>
      <c r="B11" s="17" t="s">
        <v>92</v>
      </c>
      <c r="C11" s="17" t="s">
        <v>96</v>
      </c>
      <c r="D11" s="12" t="s">
        <v>107</v>
      </c>
      <c r="E11" s="37"/>
      <c r="F11" s="37"/>
    </row>
    <row r="12" spans="1:6" ht="378">
      <c r="A12" s="11" t="s">
        <v>108</v>
      </c>
      <c r="B12" s="17" t="s">
        <v>92</v>
      </c>
      <c r="C12" s="17" t="s">
        <v>96</v>
      </c>
      <c r="D12" s="12" t="s">
        <v>109</v>
      </c>
      <c r="E12" s="37"/>
      <c r="F12" s="37"/>
    </row>
    <row r="13" spans="1:6" ht="393.75">
      <c r="A13" s="11" t="s">
        <v>110</v>
      </c>
      <c r="B13" s="14" t="s">
        <v>92</v>
      </c>
      <c r="C13" s="14" t="s">
        <v>96</v>
      </c>
      <c r="D13" s="12" t="s">
        <v>111</v>
      </c>
      <c r="E13" s="37"/>
      <c r="F13" s="37"/>
    </row>
    <row r="14" spans="1:6" ht="63">
      <c r="A14" s="11" t="s">
        <v>112</v>
      </c>
      <c r="B14" s="17" t="s">
        <v>92</v>
      </c>
      <c r="C14" s="17" t="s">
        <v>113</v>
      </c>
      <c r="D14" s="12" t="s">
        <v>114</v>
      </c>
      <c r="E14" s="37" t="s">
        <v>115</v>
      </c>
      <c r="F14" s="37" t="s">
        <v>116</v>
      </c>
    </row>
    <row r="15" spans="1:6" ht="157.5">
      <c r="A15" s="11" t="s">
        <v>117</v>
      </c>
      <c r="B15" s="17" t="s">
        <v>92</v>
      </c>
      <c r="C15" s="14" t="s">
        <v>96</v>
      </c>
      <c r="D15" s="12" t="s">
        <v>118</v>
      </c>
      <c r="E15" s="37" t="s">
        <v>119</v>
      </c>
      <c r="F15" s="37">
        <v>5.2</v>
      </c>
    </row>
    <row r="16" spans="1:6" ht="173.25">
      <c r="A16" s="11" t="s">
        <v>120</v>
      </c>
      <c r="B16" s="17" t="s">
        <v>121</v>
      </c>
      <c r="C16" s="14" t="s">
        <v>96</v>
      </c>
      <c r="D16" s="12" t="s">
        <v>122</v>
      </c>
      <c r="E16" s="37"/>
      <c r="F16" s="37"/>
    </row>
    <row r="17" spans="1:6" ht="409.6">
      <c r="A17" s="11" t="s">
        <v>123</v>
      </c>
      <c r="B17" s="17" t="s">
        <v>121</v>
      </c>
      <c r="C17" s="14" t="s">
        <v>96</v>
      </c>
      <c r="D17" s="12" t="s">
        <v>124</v>
      </c>
      <c r="E17" s="37"/>
      <c r="F17" s="37"/>
    </row>
    <row r="18" spans="1:6" ht="157.5">
      <c r="A18" s="11" t="s">
        <v>125</v>
      </c>
      <c r="B18" s="17" t="s">
        <v>92</v>
      </c>
      <c r="C18" s="14" t="s">
        <v>113</v>
      </c>
      <c r="D18" s="12" t="s">
        <v>126</v>
      </c>
      <c r="E18" s="37"/>
      <c r="F18" s="37"/>
    </row>
    <row r="19" spans="1:6" ht="126">
      <c r="A19" s="11" t="s">
        <v>127</v>
      </c>
      <c r="B19" s="17" t="s">
        <v>92</v>
      </c>
      <c r="C19" s="17" t="s">
        <v>96</v>
      </c>
      <c r="D19" s="12" t="s">
        <v>128</v>
      </c>
      <c r="E19" s="37"/>
      <c r="F19" s="37"/>
    </row>
    <row r="20" spans="1:6" ht="283.5">
      <c r="A20" s="28" t="s">
        <v>129</v>
      </c>
      <c r="B20" s="28"/>
      <c r="C20" s="28" t="s">
        <v>96</v>
      </c>
      <c r="D20" s="32" t="s">
        <v>130</v>
      </c>
      <c r="E20" s="28" t="s">
        <v>131</v>
      </c>
      <c r="F20" s="28" t="s">
        <v>132</v>
      </c>
    </row>
    <row r="21" spans="1:6" ht="409.5">
      <c r="A21" s="11" t="s">
        <v>133</v>
      </c>
      <c r="B21" s="17" t="s">
        <v>92</v>
      </c>
      <c r="C21" s="17" t="s">
        <v>96</v>
      </c>
      <c r="D21" s="12" t="s">
        <v>134</v>
      </c>
      <c r="E21" s="37"/>
      <c r="F21" s="37"/>
    </row>
    <row r="22" spans="1:6" ht="189">
      <c r="A22" s="11" t="s">
        <v>135</v>
      </c>
      <c r="B22" s="17" t="s">
        <v>92</v>
      </c>
      <c r="C22" s="17" t="s">
        <v>136</v>
      </c>
      <c r="D22" s="12" t="s">
        <v>137</v>
      </c>
      <c r="E22" s="37"/>
      <c r="F22" s="37"/>
    </row>
    <row r="23" spans="1:6" ht="141.75">
      <c r="A23" s="11" t="s">
        <v>138</v>
      </c>
      <c r="B23" s="17" t="s">
        <v>92</v>
      </c>
      <c r="C23" s="17" t="s">
        <v>96</v>
      </c>
      <c r="D23" s="12" t="s">
        <v>139</v>
      </c>
      <c r="E23" s="15" t="s">
        <v>140</v>
      </c>
      <c r="F23" s="15" t="s">
        <v>141</v>
      </c>
    </row>
    <row r="24" spans="1:6" ht="189">
      <c r="A24" s="11" t="s">
        <v>142</v>
      </c>
      <c r="B24" s="17" t="s">
        <v>92</v>
      </c>
      <c r="C24" s="17" t="s">
        <v>96</v>
      </c>
      <c r="D24" s="12" t="s">
        <v>143</v>
      </c>
      <c r="E24" s="37" t="s">
        <v>140</v>
      </c>
      <c r="F24" s="15" t="s">
        <v>144</v>
      </c>
    </row>
    <row r="25" spans="1:6" ht="31.5">
      <c r="A25" s="11" t="s">
        <v>145</v>
      </c>
      <c r="B25" s="17" t="s">
        <v>92</v>
      </c>
      <c r="C25" s="17" t="s">
        <v>96</v>
      </c>
      <c r="D25" s="12" t="s">
        <v>146</v>
      </c>
      <c r="E25" s="37"/>
      <c r="F25" s="37"/>
    </row>
    <row r="26" spans="1:6" ht="173.25">
      <c r="A26" s="11" t="s">
        <v>147</v>
      </c>
      <c r="B26" s="17" t="s">
        <v>92</v>
      </c>
      <c r="C26" s="15" t="s">
        <v>96</v>
      </c>
      <c r="D26" s="12" t="s">
        <v>148</v>
      </c>
      <c r="E26" s="37"/>
      <c r="F26" s="37"/>
    </row>
    <row r="27" spans="1:6" ht="236.25">
      <c r="A27" s="11" t="s">
        <v>149</v>
      </c>
      <c r="B27" s="17" t="s">
        <v>121</v>
      </c>
      <c r="C27" s="17" t="s">
        <v>136</v>
      </c>
      <c r="D27" s="12" t="s">
        <v>150</v>
      </c>
      <c r="E27" s="37"/>
      <c r="F27" s="37"/>
    </row>
    <row r="28" spans="1:6" ht="220.5">
      <c r="A28" s="11" t="s">
        <v>151</v>
      </c>
      <c r="B28" s="17" t="s">
        <v>92</v>
      </c>
      <c r="C28" s="17" t="s">
        <v>96</v>
      </c>
      <c r="D28" s="12" t="s">
        <v>152</v>
      </c>
      <c r="E28" s="37" t="s">
        <v>140</v>
      </c>
      <c r="F28" s="37">
        <v>5.2</v>
      </c>
    </row>
    <row r="29" spans="1:6" ht="220.5">
      <c r="A29" s="11" t="s">
        <v>153</v>
      </c>
      <c r="B29" s="17" t="s">
        <v>92</v>
      </c>
      <c r="C29" s="17" t="s">
        <v>96</v>
      </c>
      <c r="D29" s="12" t="s">
        <v>154</v>
      </c>
      <c r="E29" s="37"/>
      <c r="F29" s="37"/>
    </row>
    <row r="30" spans="1:6" ht="189">
      <c r="A30" s="11" t="s">
        <v>155</v>
      </c>
      <c r="B30" s="17" t="s">
        <v>92</v>
      </c>
      <c r="C30" s="17" t="s">
        <v>96</v>
      </c>
      <c r="D30" s="12" t="s">
        <v>156</v>
      </c>
      <c r="E30" s="37"/>
      <c r="F30" s="37"/>
    </row>
    <row r="31" spans="1:6" ht="252">
      <c r="A31" s="11" t="s">
        <v>157</v>
      </c>
      <c r="B31" s="17" t="s">
        <v>92</v>
      </c>
      <c r="C31" s="17" t="s">
        <v>96</v>
      </c>
      <c r="D31" s="12" t="s">
        <v>158</v>
      </c>
      <c r="E31" s="15" t="s">
        <v>159</v>
      </c>
      <c r="F31" s="37"/>
    </row>
    <row r="32" spans="1:6" ht="189">
      <c r="A32" s="11" t="s">
        <v>160</v>
      </c>
      <c r="B32" s="17" t="s">
        <v>92</v>
      </c>
      <c r="C32" s="17" t="s">
        <v>96</v>
      </c>
      <c r="D32" s="12" t="s">
        <v>161</v>
      </c>
      <c r="E32" s="37"/>
      <c r="F32" s="37"/>
    </row>
    <row r="33" spans="1:6" ht="126">
      <c r="A33" s="11" t="s">
        <v>162</v>
      </c>
      <c r="B33" s="17" t="s">
        <v>163</v>
      </c>
      <c r="C33" s="17" t="s">
        <v>96</v>
      </c>
      <c r="D33" s="12" t="s">
        <v>164</v>
      </c>
      <c r="E33" s="37" t="s">
        <v>131</v>
      </c>
      <c r="F33" s="37" t="s">
        <v>99</v>
      </c>
    </row>
    <row r="34" spans="1:6" ht="141.75">
      <c r="A34" s="11" t="s">
        <v>165</v>
      </c>
      <c r="B34" s="17" t="s">
        <v>121</v>
      </c>
      <c r="C34" s="17" t="s">
        <v>96</v>
      </c>
      <c r="D34" s="12" t="s">
        <v>166</v>
      </c>
      <c r="E34" s="37"/>
      <c r="F34" s="37"/>
    </row>
    <row r="35" spans="1:6" ht="283.5">
      <c r="A35" s="11" t="s">
        <v>167</v>
      </c>
      <c r="B35" s="17" t="s">
        <v>121</v>
      </c>
      <c r="C35" s="17" t="s">
        <v>96</v>
      </c>
      <c r="D35" s="12" t="s">
        <v>168</v>
      </c>
      <c r="E35" s="37">
        <v>2020</v>
      </c>
      <c r="F35" s="37" t="s">
        <v>169</v>
      </c>
    </row>
  </sheetData>
  <autoFilter ref="A6:F35" xr:uid="{00000000-0009-0000-0000-000001000000}">
    <sortState xmlns:xlrd2="http://schemas.microsoft.com/office/spreadsheetml/2017/richdata2" ref="A7:F35">
      <sortCondition ref="A6:A35"/>
    </sortState>
  </autoFilter>
  <sortState xmlns:xlrd2="http://schemas.microsoft.com/office/spreadsheetml/2017/richdata2" ref="A7:F35">
    <sortCondition ref="A7:A35"/>
  </sortState>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F35"/>
  <sheetViews>
    <sheetView workbookViewId="0">
      <pane xSplit="1" ySplit="6" topLeftCell="D28" activePane="bottomRight" state="frozen"/>
      <selection pane="bottomRight" activeCell="E33" sqref="E33:F33"/>
      <selection pane="bottomLeft" activeCell="B7" sqref="B7"/>
      <selection pane="topRight" activeCell="B7" sqref="B7"/>
    </sheetView>
  </sheetViews>
  <sheetFormatPr defaultColWidth="9.140625" defaultRowHeight="15.75"/>
  <cols>
    <col min="1" max="2" width="18.28515625" style="28" customWidth="1"/>
    <col min="3" max="3" width="14.85546875" style="28" customWidth="1"/>
    <col min="4" max="4" width="67.42578125" style="28" customWidth="1"/>
    <col min="5" max="5" width="15.5703125" style="28" bestFit="1" customWidth="1"/>
    <col min="6" max="7" width="13.85546875" style="28" customWidth="1"/>
    <col min="8" max="16384" width="9.140625" style="28"/>
  </cols>
  <sheetData>
    <row r="1" spans="1:6">
      <c r="A1" s="18" t="s">
        <v>76</v>
      </c>
      <c r="B1" s="19" t="s">
        <v>77</v>
      </c>
      <c r="C1" s="19"/>
      <c r="D1" s="19"/>
      <c r="E1" s="20" t="s">
        <v>78</v>
      </c>
      <c r="F1" s="30">
        <v>2019</v>
      </c>
    </row>
    <row r="2" spans="1:6">
      <c r="A2" s="21" t="s">
        <v>79</v>
      </c>
      <c r="B2" s="22" t="s">
        <v>713</v>
      </c>
      <c r="C2" s="22"/>
      <c r="D2" s="22"/>
      <c r="E2" s="23" t="s">
        <v>81</v>
      </c>
      <c r="F2" s="31" t="s">
        <v>681</v>
      </c>
    </row>
    <row r="3" spans="1:6">
      <c r="A3" s="24" t="s">
        <v>83</v>
      </c>
      <c r="B3" s="25" t="s">
        <v>714</v>
      </c>
      <c r="C3" s="25"/>
      <c r="D3" s="25"/>
      <c r="E3" s="25"/>
      <c r="F3" s="26"/>
    </row>
    <row r="6" spans="1:6">
      <c r="A6" s="29" t="s">
        <v>85</v>
      </c>
      <c r="B6" s="29" t="s">
        <v>86</v>
      </c>
      <c r="C6" s="29" t="s">
        <v>87</v>
      </c>
      <c r="D6" s="29" t="s">
        <v>88</v>
      </c>
      <c r="E6" s="36" t="s">
        <v>89</v>
      </c>
      <c r="F6" s="36" t="s">
        <v>90</v>
      </c>
    </row>
    <row r="7" spans="1:6" ht="94.5">
      <c r="A7" s="11" t="s">
        <v>91</v>
      </c>
      <c r="B7" s="17" t="s">
        <v>175</v>
      </c>
      <c r="C7" s="17" t="s">
        <v>176</v>
      </c>
      <c r="D7" s="15" t="s">
        <v>715</v>
      </c>
      <c r="E7" s="15"/>
      <c r="F7" s="37"/>
    </row>
    <row r="8" spans="1:6" ht="110.25">
      <c r="A8" s="11" t="s">
        <v>95</v>
      </c>
      <c r="B8" s="17" t="s">
        <v>175</v>
      </c>
      <c r="C8" s="17" t="s">
        <v>176</v>
      </c>
      <c r="D8" s="15" t="s">
        <v>684</v>
      </c>
      <c r="E8" s="15" t="s">
        <v>131</v>
      </c>
      <c r="F8" s="37">
        <v>5.5</v>
      </c>
    </row>
    <row r="9" spans="1:6" ht="47.25">
      <c r="A9" s="11" t="s">
        <v>100</v>
      </c>
      <c r="B9" s="17" t="s">
        <v>498</v>
      </c>
      <c r="C9" s="17"/>
      <c r="D9" s="15" t="s">
        <v>685</v>
      </c>
      <c r="E9" s="15"/>
      <c r="F9" s="37"/>
    </row>
    <row r="10" spans="1:6" ht="78.75">
      <c r="A10" s="14" t="s">
        <v>102</v>
      </c>
      <c r="B10" s="16" t="s">
        <v>175</v>
      </c>
      <c r="C10" s="16" t="s">
        <v>176</v>
      </c>
      <c r="D10" s="15" t="s">
        <v>716</v>
      </c>
      <c r="E10" s="15" t="s">
        <v>104</v>
      </c>
      <c r="F10" s="15" t="s">
        <v>687</v>
      </c>
    </row>
    <row r="11" spans="1:6">
      <c r="A11" s="11" t="s">
        <v>106</v>
      </c>
      <c r="B11" s="17" t="s">
        <v>498</v>
      </c>
      <c r="C11" s="17"/>
      <c r="D11" s="15" t="s">
        <v>574</v>
      </c>
      <c r="E11" s="15"/>
      <c r="F11" s="37"/>
    </row>
    <row r="12" spans="1:6" s="32" customFormat="1">
      <c r="A12" s="11" t="s">
        <v>108</v>
      </c>
      <c r="B12" s="17" t="s">
        <v>175</v>
      </c>
      <c r="C12" s="17" t="s">
        <v>176</v>
      </c>
      <c r="D12" s="15" t="s">
        <v>717</v>
      </c>
      <c r="E12" s="15"/>
      <c r="F12" s="37"/>
    </row>
    <row r="13" spans="1:6">
      <c r="A13" s="11" t="s">
        <v>110</v>
      </c>
      <c r="B13" s="17" t="s">
        <v>498</v>
      </c>
      <c r="C13" s="17"/>
      <c r="D13" s="15" t="s">
        <v>420</v>
      </c>
      <c r="E13" s="15"/>
      <c r="F13" s="37"/>
    </row>
    <row r="14" spans="1:6" s="32" customFormat="1" ht="283.5">
      <c r="A14" s="11" t="s">
        <v>112</v>
      </c>
      <c r="B14" s="17" t="s">
        <v>175</v>
      </c>
      <c r="C14" s="17" t="s">
        <v>176</v>
      </c>
      <c r="D14" s="15" t="s">
        <v>718</v>
      </c>
      <c r="E14" s="15" t="s">
        <v>115</v>
      </c>
      <c r="F14" s="37" t="s">
        <v>691</v>
      </c>
    </row>
    <row r="15" spans="1:6">
      <c r="A15" s="11" t="s">
        <v>117</v>
      </c>
      <c r="B15" s="17" t="s">
        <v>175</v>
      </c>
      <c r="C15" s="17" t="s">
        <v>176</v>
      </c>
      <c r="D15" s="14" t="s">
        <v>719</v>
      </c>
      <c r="E15" s="15" t="s">
        <v>119</v>
      </c>
      <c r="F15" s="37">
        <v>5.6</v>
      </c>
    </row>
    <row r="16" spans="1:6">
      <c r="A16" s="11" t="s">
        <v>120</v>
      </c>
      <c r="B16" s="17"/>
      <c r="C16" s="17"/>
      <c r="D16" s="15" t="s">
        <v>720</v>
      </c>
      <c r="E16" s="15"/>
      <c r="F16" s="37"/>
    </row>
    <row r="17" spans="1:6" ht="126">
      <c r="A17" s="14" t="s">
        <v>123</v>
      </c>
      <c r="B17" s="16" t="s">
        <v>175</v>
      </c>
      <c r="C17" s="16" t="s">
        <v>176</v>
      </c>
      <c r="D17" s="14" t="s">
        <v>721</v>
      </c>
      <c r="E17" s="15"/>
      <c r="F17" s="15"/>
    </row>
    <row r="18" spans="1:6">
      <c r="A18" s="11" t="s">
        <v>125</v>
      </c>
      <c r="B18" s="17" t="s">
        <v>498</v>
      </c>
      <c r="C18" s="17"/>
      <c r="D18" s="15" t="s">
        <v>420</v>
      </c>
      <c r="E18" s="15"/>
      <c r="F18" s="37"/>
    </row>
    <row r="19" spans="1:6" ht="346.5">
      <c r="A19" s="14" t="s">
        <v>127</v>
      </c>
      <c r="B19" s="16" t="s">
        <v>175</v>
      </c>
      <c r="C19" s="16" t="s">
        <v>176</v>
      </c>
      <c r="D19" s="14" t="s">
        <v>722</v>
      </c>
      <c r="E19" s="15"/>
      <c r="F19" s="15"/>
    </row>
    <row r="20" spans="1:6" ht="141.75">
      <c r="A20" s="28" t="s">
        <v>129</v>
      </c>
      <c r="B20" s="28" t="s">
        <v>92</v>
      </c>
      <c r="C20" s="28" t="s">
        <v>176</v>
      </c>
      <c r="D20" s="32" t="s">
        <v>696</v>
      </c>
      <c r="E20" s="28" t="s">
        <v>131</v>
      </c>
      <c r="F20" s="28">
        <v>5.8</v>
      </c>
    </row>
    <row r="21" spans="1:6" ht="31.5">
      <c r="A21" s="14" t="s">
        <v>133</v>
      </c>
      <c r="B21" s="16" t="s">
        <v>498</v>
      </c>
      <c r="C21" s="16"/>
      <c r="D21" s="15" t="s">
        <v>723</v>
      </c>
      <c r="E21" s="15"/>
      <c r="F21" s="15"/>
    </row>
    <row r="22" spans="1:6" ht="189">
      <c r="A22" s="11" t="s">
        <v>135</v>
      </c>
      <c r="B22" s="17" t="s">
        <v>175</v>
      </c>
      <c r="C22" s="17" t="s">
        <v>176</v>
      </c>
      <c r="D22" s="15" t="s">
        <v>698</v>
      </c>
      <c r="E22" s="15"/>
      <c r="F22" s="37"/>
    </row>
    <row r="23" spans="1:6" s="32" customFormat="1" ht="94.5">
      <c r="A23" s="11" t="s">
        <v>138</v>
      </c>
      <c r="B23" s="17" t="s">
        <v>175</v>
      </c>
      <c r="C23" s="17" t="s">
        <v>176</v>
      </c>
      <c r="D23" s="15" t="s">
        <v>724</v>
      </c>
      <c r="E23" s="15" t="s">
        <v>226</v>
      </c>
      <c r="F23" s="37"/>
    </row>
    <row r="24" spans="1:6" ht="330.75">
      <c r="A24" s="14" t="s">
        <v>142</v>
      </c>
      <c r="B24" s="16" t="s">
        <v>175</v>
      </c>
      <c r="C24" s="16" t="s">
        <v>176</v>
      </c>
      <c r="D24" s="14" t="s">
        <v>725</v>
      </c>
      <c r="E24" s="15" t="s">
        <v>226</v>
      </c>
      <c r="F24" s="15" t="s">
        <v>702</v>
      </c>
    </row>
    <row r="25" spans="1:6">
      <c r="A25" s="11" t="s">
        <v>145</v>
      </c>
      <c r="B25" s="17" t="s">
        <v>498</v>
      </c>
      <c r="C25" s="17"/>
      <c r="D25" s="15" t="s">
        <v>420</v>
      </c>
      <c r="E25" s="15"/>
      <c r="F25" s="37"/>
    </row>
    <row r="26" spans="1:6">
      <c r="A26" s="11" t="s">
        <v>147</v>
      </c>
      <c r="B26" s="17" t="s">
        <v>498</v>
      </c>
      <c r="C26" s="17"/>
      <c r="D26" s="15" t="s">
        <v>574</v>
      </c>
      <c r="E26" s="15"/>
      <c r="F26" s="37"/>
    </row>
    <row r="27" spans="1:6" s="32" customFormat="1" ht="34.5" customHeight="1">
      <c r="A27" s="11" t="s">
        <v>149</v>
      </c>
      <c r="B27" s="17" t="s">
        <v>175</v>
      </c>
      <c r="C27" s="17" t="s">
        <v>96</v>
      </c>
      <c r="D27" s="15" t="s">
        <v>726</v>
      </c>
      <c r="E27" s="15"/>
      <c r="F27" s="37"/>
    </row>
    <row r="28" spans="1:6" s="32" customFormat="1" ht="126">
      <c r="A28" s="11" t="s">
        <v>151</v>
      </c>
      <c r="B28" s="16" t="s">
        <v>175</v>
      </c>
      <c r="C28" s="16" t="s">
        <v>176</v>
      </c>
      <c r="D28" s="14" t="s">
        <v>704</v>
      </c>
      <c r="E28" s="15" t="s">
        <v>226</v>
      </c>
      <c r="F28" s="15">
        <v>5.6</v>
      </c>
    </row>
    <row r="29" spans="1:6" ht="47.25">
      <c r="A29" s="11" t="s">
        <v>153</v>
      </c>
      <c r="B29" s="17" t="s">
        <v>175</v>
      </c>
      <c r="C29" s="17" t="s">
        <v>176</v>
      </c>
      <c r="D29" s="15" t="s">
        <v>705</v>
      </c>
      <c r="E29" s="15"/>
      <c r="F29" s="37"/>
    </row>
    <row r="30" spans="1:6" ht="78.75">
      <c r="A30" s="14" t="s">
        <v>155</v>
      </c>
      <c r="B30" s="16" t="s">
        <v>175</v>
      </c>
      <c r="C30" s="16" t="s">
        <v>176</v>
      </c>
      <c r="D30" s="14" t="s">
        <v>727</v>
      </c>
      <c r="E30" s="15"/>
      <c r="F30" s="15"/>
    </row>
    <row r="31" spans="1:6" ht="47.25">
      <c r="A31" s="11" t="s">
        <v>157</v>
      </c>
      <c r="B31" s="17"/>
      <c r="C31" s="17"/>
      <c r="D31" s="15" t="s">
        <v>717</v>
      </c>
      <c r="E31" s="15" t="s">
        <v>159</v>
      </c>
      <c r="F31" s="37"/>
    </row>
    <row r="32" spans="1:6" s="32" customFormat="1">
      <c r="A32" s="11" t="s">
        <v>160</v>
      </c>
      <c r="B32" s="17" t="s">
        <v>498</v>
      </c>
      <c r="C32" s="17"/>
      <c r="D32" s="15" t="s">
        <v>728</v>
      </c>
      <c r="E32" s="15"/>
      <c r="F32" s="37"/>
    </row>
    <row r="33" spans="1:6" ht="141.75">
      <c r="A33" s="11" t="s">
        <v>162</v>
      </c>
      <c r="B33" s="16" t="s">
        <v>175</v>
      </c>
      <c r="C33" s="16" t="s">
        <v>176</v>
      </c>
      <c r="D33" s="14" t="s">
        <v>729</v>
      </c>
      <c r="E33" s="15" t="s">
        <v>131</v>
      </c>
      <c r="F33" s="15" t="s">
        <v>710</v>
      </c>
    </row>
    <row r="34" spans="1:6" ht="157.5">
      <c r="A34" s="11" t="s">
        <v>165</v>
      </c>
      <c r="B34" s="17" t="s">
        <v>175</v>
      </c>
      <c r="C34" s="17" t="s">
        <v>176</v>
      </c>
      <c r="D34" s="14" t="s">
        <v>711</v>
      </c>
      <c r="E34" s="15"/>
      <c r="F34" s="37"/>
    </row>
    <row r="35" spans="1:6" ht="126">
      <c r="A35" s="11" t="s">
        <v>167</v>
      </c>
      <c r="B35" s="17" t="s">
        <v>175</v>
      </c>
      <c r="C35" s="17" t="s">
        <v>176</v>
      </c>
      <c r="D35" s="14" t="s">
        <v>712</v>
      </c>
      <c r="E35" s="15" t="s">
        <v>226</v>
      </c>
      <c r="F35" s="37" t="s">
        <v>169</v>
      </c>
    </row>
  </sheetData>
  <autoFilter ref="A6:F35" xr:uid="{00000000-0009-0000-0000-000013000000}">
    <sortState xmlns:xlrd2="http://schemas.microsoft.com/office/spreadsheetml/2017/richdata2" ref="A7:F35">
      <sortCondition ref="A6:A35"/>
    </sortState>
  </autoFilter>
  <sortState xmlns:xlrd2="http://schemas.microsoft.com/office/spreadsheetml/2017/richdata2" ref="A7:F35">
    <sortCondition ref="A7:A35"/>
  </sortState>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5"/>
  <sheetViews>
    <sheetView zoomScaleNormal="100" workbookViewId="0">
      <pane xSplit="1" ySplit="6" topLeftCell="B32" activePane="bottomRight" state="frozen"/>
      <selection pane="bottomRight" activeCell="D35" sqref="D35"/>
      <selection pane="bottomLeft" activeCell="B7" sqref="B7"/>
      <selection pane="topRight" activeCell="B7" sqref="B7"/>
    </sheetView>
  </sheetViews>
  <sheetFormatPr defaultColWidth="9.140625" defaultRowHeight="15.75"/>
  <cols>
    <col min="1" max="3" width="18.28515625" style="32" customWidth="1"/>
    <col min="4" max="4" width="88.140625" style="32" customWidth="1"/>
    <col min="5" max="5" width="15.5703125" style="32" bestFit="1" customWidth="1"/>
    <col min="6" max="6" width="20.140625" style="32" customWidth="1"/>
    <col min="7" max="16384" width="9.140625" style="32"/>
  </cols>
  <sheetData>
    <row r="1" spans="1:6">
      <c r="A1" s="18" t="s">
        <v>76</v>
      </c>
      <c r="B1" s="19" t="s">
        <v>77</v>
      </c>
      <c r="C1" s="19"/>
      <c r="D1" s="19"/>
      <c r="E1" s="20" t="s">
        <v>78</v>
      </c>
      <c r="F1" s="30">
        <v>2019</v>
      </c>
    </row>
    <row r="2" spans="1:6">
      <c r="A2" s="21" t="s">
        <v>79</v>
      </c>
      <c r="B2" s="22" t="s">
        <v>80</v>
      </c>
      <c r="C2" s="22"/>
      <c r="D2" s="22"/>
      <c r="E2" s="23" t="s">
        <v>81</v>
      </c>
      <c r="F2" s="31" t="s">
        <v>82</v>
      </c>
    </row>
    <row r="3" spans="1:6">
      <c r="A3" s="24" t="s">
        <v>83</v>
      </c>
      <c r="B3" s="25" t="s">
        <v>170</v>
      </c>
      <c r="C3" s="25"/>
      <c r="D3" s="25"/>
      <c r="E3" s="25"/>
      <c r="F3" s="26"/>
    </row>
    <row r="6" spans="1:6">
      <c r="A6" s="33" t="s">
        <v>85</v>
      </c>
      <c r="B6" s="33" t="s">
        <v>86</v>
      </c>
      <c r="C6" s="33" t="s">
        <v>87</v>
      </c>
      <c r="D6" s="33" t="s">
        <v>88</v>
      </c>
      <c r="E6" s="38" t="s">
        <v>89</v>
      </c>
      <c r="F6" s="38" t="s">
        <v>90</v>
      </c>
    </row>
    <row r="7" spans="1:6" ht="157.5">
      <c r="A7" s="14" t="s">
        <v>91</v>
      </c>
      <c r="B7" s="16" t="s">
        <v>92</v>
      </c>
      <c r="C7" s="14" t="s">
        <v>96</v>
      </c>
      <c r="D7" s="12" t="s">
        <v>171</v>
      </c>
      <c r="E7" s="15"/>
      <c r="F7" s="15"/>
    </row>
    <row r="8" spans="1:6" ht="236.25">
      <c r="A8" s="14" t="s">
        <v>95</v>
      </c>
      <c r="B8" s="14" t="s">
        <v>92</v>
      </c>
      <c r="C8" s="14" t="s">
        <v>96</v>
      </c>
      <c r="D8" s="12" t="s">
        <v>172</v>
      </c>
      <c r="E8" s="15" t="s">
        <v>98</v>
      </c>
      <c r="F8" s="15" t="s">
        <v>99</v>
      </c>
    </row>
    <row r="9" spans="1:6" ht="110.25">
      <c r="A9" s="14" t="s">
        <v>100</v>
      </c>
      <c r="B9" s="16" t="s">
        <v>92</v>
      </c>
      <c r="C9" s="16" t="s">
        <v>96</v>
      </c>
      <c r="D9" s="12" t="s">
        <v>173</v>
      </c>
      <c r="E9" s="15"/>
      <c r="F9" s="15"/>
    </row>
    <row r="10" spans="1:6" ht="409.5">
      <c r="A10" s="14" t="s">
        <v>102</v>
      </c>
      <c r="B10" s="16" t="s">
        <v>92</v>
      </c>
      <c r="C10" s="16" t="s">
        <v>96</v>
      </c>
      <c r="D10" s="12" t="s">
        <v>174</v>
      </c>
      <c r="E10" s="15" t="s">
        <v>104</v>
      </c>
      <c r="F10" s="15" t="s">
        <v>105</v>
      </c>
    </row>
    <row r="11" spans="1:6" ht="31.5">
      <c r="A11" s="14" t="s">
        <v>106</v>
      </c>
      <c r="B11" s="16" t="s">
        <v>175</v>
      </c>
      <c r="C11" s="16" t="s">
        <v>176</v>
      </c>
      <c r="D11" s="12" t="s">
        <v>177</v>
      </c>
      <c r="E11" s="15"/>
      <c r="F11" s="15"/>
    </row>
    <row r="12" spans="1:6" s="28" customFormat="1" ht="390.75" customHeight="1">
      <c r="A12" s="14" t="s">
        <v>108</v>
      </c>
      <c r="B12" s="16" t="s">
        <v>92</v>
      </c>
      <c r="C12" s="16" t="s">
        <v>96</v>
      </c>
      <c r="D12" s="12" t="s">
        <v>178</v>
      </c>
      <c r="E12" s="15"/>
      <c r="F12" s="15"/>
    </row>
    <row r="13" spans="1:6" ht="409.5">
      <c r="A13" s="14" t="s">
        <v>110</v>
      </c>
      <c r="B13" s="14" t="s">
        <v>92</v>
      </c>
      <c r="C13" s="14" t="s">
        <v>96</v>
      </c>
      <c r="D13" s="12" t="s">
        <v>179</v>
      </c>
      <c r="E13" s="15"/>
      <c r="F13" s="15"/>
    </row>
    <row r="14" spans="1:6" ht="330.75">
      <c r="A14" s="41" t="s">
        <v>112</v>
      </c>
      <c r="B14" s="42" t="s">
        <v>92</v>
      </c>
      <c r="C14" s="42" t="s">
        <v>113</v>
      </c>
      <c r="D14" s="43" t="s">
        <v>180</v>
      </c>
      <c r="E14" s="45">
        <v>43845</v>
      </c>
      <c r="F14" s="15" t="s">
        <v>181</v>
      </c>
    </row>
    <row r="15" spans="1:6" ht="189">
      <c r="A15" s="14" t="s">
        <v>117</v>
      </c>
      <c r="B15" s="16" t="s">
        <v>92</v>
      </c>
      <c r="C15" s="14" t="s">
        <v>96</v>
      </c>
      <c r="D15" s="12" t="s">
        <v>182</v>
      </c>
      <c r="E15" s="15" t="s">
        <v>119</v>
      </c>
      <c r="F15" s="15">
        <v>5.2</v>
      </c>
    </row>
    <row r="16" spans="1:6" ht="126">
      <c r="A16" s="14" t="s">
        <v>120</v>
      </c>
      <c r="B16" s="16" t="s">
        <v>121</v>
      </c>
      <c r="C16" s="14" t="s">
        <v>96</v>
      </c>
      <c r="D16" s="12" t="s">
        <v>183</v>
      </c>
      <c r="E16" s="15"/>
      <c r="F16" s="15"/>
    </row>
    <row r="17" spans="1:6" ht="409.5">
      <c r="A17" s="11" t="s">
        <v>123</v>
      </c>
      <c r="B17" s="17" t="s">
        <v>92</v>
      </c>
      <c r="C17" s="14" t="s">
        <v>113</v>
      </c>
      <c r="D17" s="12" t="s">
        <v>184</v>
      </c>
      <c r="E17" s="37"/>
      <c r="F17" s="37"/>
    </row>
    <row r="18" spans="1:6" ht="63">
      <c r="A18" s="14" t="s">
        <v>125</v>
      </c>
      <c r="B18" s="16" t="s">
        <v>92</v>
      </c>
      <c r="C18" s="14" t="s">
        <v>96</v>
      </c>
      <c r="D18" s="12" t="s">
        <v>185</v>
      </c>
      <c r="E18" s="15"/>
      <c r="F18" s="15"/>
    </row>
    <row r="19" spans="1:6" ht="110.25">
      <c r="A19" s="14" t="s">
        <v>127</v>
      </c>
      <c r="B19" s="16" t="s">
        <v>92</v>
      </c>
      <c r="C19" s="16" t="s">
        <v>96</v>
      </c>
      <c r="D19" s="12" t="s">
        <v>186</v>
      </c>
      <c r="E19" s="15"/>
      <c r="F19" s="15"/>
    </row>
    <row r="20" spans="1:6" ht="283.5">
      <c r="A20" s="32" t="s">
        <v>129</v>
      </c>
      <c r="C20" s="32" t="s">
        <v>96</v>
      </c>
      <c r="D20" s="32" t="s">
        <v>130</v>
      </c>
      <c r="E20" s="32">
        <v>2019</v>
      </c>
      <c r="F20" s="32">
        <v>5.3</v>
      </c>
    </row>
    <row r="21" spans="1:6" ht="409.5">
      <c r="A21" s="14" t="s">
        <v>133</v>
      </c>
      <c r="B21" s="16" t="s">
        <v>92</v>
      </c>
      <c r="C21" s="16" t="s">
        <v>96</v>
      </c>
      <c r="D21" s="12" t="s">
        <v>187</v>
      </c>
      <c r="E21" s="15"/>
      <c r="F21" s="15"/>
    </row>
    <row r="22" spans="1:6" ht="204.75">
      <c r="A22" s="14" t="s">
        <v>135</v>
      </c>
      <c r="B22" s="16" t="s">
        <v>92</v>
      </c>
      <c r="C22" s="16" t="s">
        <v>96</v>
      </c>
      <c r="D22" s="12" t="s">
        <v>188</v>
      </c>
      <c r="E22" s="15"/>
      <c r="F22" s="15"/>
    </row>
    <row r="23" spans="1:6" ht="78.75">
      <c r="A23" s="14" t="s">
        <v>138</v>
      </c>
      <c r="B23" s="16" t="s">
        <v>92</v>
      </c>
      <c r="C23" s="16" t="s">
        <v>96</v>
      </c>
      <c r="D23" s="12" t="s">
        <v>189</v>
      </c>
      <c r="E23" s="15" t="s">
        <v>140</v>
      </c>
      <c r="F23" s="15" t="s">
        <v>141</v>
      </c>
    </row>
    <row r="24" spans="1:6" ht="157.5">
      <c r="A24" s="14" t="s">
        <v>142</v>
      </c>
      <c r="B24" s="16" t="s">
        <v>92</v>
      </c>
      <c r="C24" s="16" t="s">
        <v>96</v>
      </c>
      <c r="D24" s="12" t="s">
        <v>190</v>
      </c>
      <c r="E24" s="37" t="s">
        <v>140</v>
      </c>
      <c r="F24" s="15" t="s">
        <v>144</v>
      </c>
    </row>
    <row r="25" spans="1:6" ht="31.5">
      <c r="A25" s="14" t="s">
        <v>145</v>
      </c>
      <c r="B25" s="16" t="s">
        <v>92</v>
      </c>
      <c r="C25" s="16" t="s">
        <v>96</v>
      </c>
      <c r="D25" s="12" t="s">
        <v>191</v>
      </c>
      <c r="E25" s="15"/>
      <c r="F25" s="15"/>
    </row>
    <row r="26" spans="1:6" ht="126">
      <c r="A26" s="14" t="s">
        <v>147</v>
      </c>
      <c r="B26" s="16" t="s">
        <v>92</v>
      </c>
      <c r="C26" s="15" t="s">
        <v>176</v>
      </c>
      <c r="D26" s="12" t="s">
        <v>192</v>
      </c>
      <c r="E26" s="15"/>
      <c r="F26" s="15"/>
    </row>
    <row r="27" spans="1:6" ht="110.25">
      <c r="A27" s="14" t="s">
        <v>149</v>
      </c>
      <c r="B27" s="16" t="s">
        <v>92</v>
      </c>
      <c r="C27" s="16" t="s">
        <v>136</v>
      </c>
      <c r="D27" s="12" t="s">
        <v>193</v>
      </c>
      <c r="E27" s="15"/>
      <c r="F27" s="15"/>
    </row>
    <row r="28" spans="1:6" ht="218.25" customHeight="1">
      <c r="A28" s="14" t="s">
        <v>151</v>
      </c>
      <c r="B28" s="16" t="s">
        <v>92</v>
      </c>
      <c r="C28" s="16" t="s">
        <v>96</v>
      </c>
      <c r="D28" s="12" t="s">
        <v>194</v>
      </c>
      <c r="E28" s="37" t="s">
        <v>140</v>
      </c>
      <c r="F28" s="37">
        <v>5.2</v>
      </c>
    </row>
    <row r="29" spans="1:6" ht="351.75" customHeight="1">
      <c r="A29" s="14" t="s">
        <v>153</v>
      </c>
      <c r="B29" s="16" t="s">
        <v>92</v>
      </c>
      <c r="C29" s="16" t="s">
        <v>96</v>
      </c>
      <c r="D29" s="12" t="s">
        <v>195</v>
      </c>
      <c r="E29" s="15"/>
      <c r="F29" s="15"/>
    </row>
    <row r="30" spans="1:6" ht="173.25">
      <c r="A30" s="14" t="s">
        <v>155</v>
      </c>
      <c r="B30" s="16" t="s">
        <v>92</v>
      </c>
      <c r="C30" s="16" t="s">
        <v>96</v>
      </c>
      <c r="D30" s="12" t="s">
        <v>196</v>
      </c>
      <c r="E30" s="15"/>
      <c r="F30" s="15"/>
    </row>
    <row r="31" spans="1:6" ht="283.5">
      <c r="A31" s="14" t="s">
        <v>157</v>
      </c>
      <c r="B31" s="16" t="s">
        <v>92</v>
      </c>
      <c r="C31" s="16" t="s">
        <v>96</v>
      </c>
      <c r="D31" s="12" t="s">
        <v>197</v>
      </c>
      <c r="E31" s="15" t="s">
        <v>159</v>
      </c>
      <c r="F31" s="15"/>
    </row>
    <row r="32" spans="1:6" ht="189">
      <c r="A32" s="14" t="s">
        <v>160</v>
      </c>
      <c r="B32" s="16" t="s">
        <v>92</v>
      </c>
      <c r="C32" s="16" t="s">
        <v>96</v>
      </c>
      <c r="D32" s="12" t="s">
        <v>198</v>
      </c>
      <c r="E32" s="15"/>
      <c r="F32" s="15"/>
    </row>
    <row r="33" spans="1:6" ht="126">
      <c r="A33" s="14" t="s">
        <v>162</v>
      </c>
      <c r="B33" s="16" t="s">
        <v>163</v>
      </c>
      <c r="C33" s="16" t="s">
        <v>96</v>
      </c>
      <c r="D33" s="12" t="s">
        <v>164</v>
      </c>
      <c r="E33" s="15" t="s">
        <v>131</v>
      </c>
      <c r="F33" s="15" t="s">
        <v>99</v>
      </c>
    </row>
    <row r="34" spans="1:6" ht="126">
      <c r="A34" s="14" t="s">
        <v>165</v>
      </c>
      <c r="B34" s="16" t="s">
        <v>121</v>
      </c>
      <c r="C34" s="16" t="s">
        <v>96</v>
      </c>
      <c r="D34" s="12" t="s">
        <v>199</v>
      </c>
      <c r="E34" s="15"/>
      <c r="F34" s="15"/>
    </row>
    <row r="35" spans="1:6" ht="252">
      <c r="A35" s="14" t="s">
        <v>167</v>
      </c>
      <c r="B35" s="16" t="s">
        <v>121</v>
      </c>
      <c r="C35" s="16" t="s">
        <v>96</v>
      </c>
      <c r="D35" s="12" t="s">
        <v>200</v>
      </c>
      <c r="E35" s="15">
        <v>2020</v>
      </c>
      <c r="F35" s="15" t="s">
        <v>201</v>
      </c>
    </row>
  </sheetData>
  <sortState xmlns:xlrd2="http://schemas.microsoft.com/office/spreadsheetml/2017/richdata2" ref="A7:F35">
    <sortCondition ref="A7:A35"/>
  </sortState>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35"/>
  <sheetViews>
    <sheetView zoomScale="95" zoomScaleNormal="95" workbookViewId="0">
      <pane xSplit="1" ySplit="6" topLeftCell="B30" activePane="bottomRight" state="frozen"/>
      <selection pane="bottomRight" activeCell="D34" sqref="D34"/>
      <selection pane="bottomLeft" activeCell="B7" sqref="B7"/>
      <selection pane="topRight" activeCell="B7" sqref="B7"/>
    </sheetView>
  </sheetViews>
  <sheetFormatPr defaultColWidth="9.140625" defaultRowHeight="15.75"/>
  <cols>
    <col min="1" max="2" width="18.28515625" style="32" customWidth="1"/>
    <col min="3" max="3" width="17.7109375" style="32" customWidth="1"/>
    <col min="4" max="4" width="88.140625" style="32" customWidth="1"/>
    <col min="5" max="5" width="15.5703125" style="32" bestFit="1" customWidth="1"/>
    <col min="6" max="6" width="13.28515625" style="32" customWidth="1"/>
    <col min="7" max="16384" width="9.140625" style="32"/>
  </cols>
  <sheetData>
    <row r="1" spans="1:6">
      <c r="A1" s="18" t="s">
        <v>76</v>
      </c>
      <c r="B1" s="19" t="s">
        <v>77</v>
      </c>
      <c r="C1" s="19"/>
      <c r="D1" s="19"/>
      <c r="E1" s="20" t="s">
        <v>78</v>
      </c>
      <c r="F1" s="30">
        <v>2019</v>
      </c>
    </row>
    <row r="2" spans="1:6">
      <c r="A2" s="21" t="s">
        <v>79</v>
      </c>
      <c r="B2" s="22" t="s">
        <v>202</v>
      </c>
      <c r="C2" s="22"/>
      <c r="D2" s="22"/>
      <c r="E2" s="23" t="s">
        <v>81</v>
      </c>
      <c r="F2" s="31" t="s">
        <v>82</v>
      </c>
    </row>
    <row r="3" spans="1:6">
      <c r="A3" s="24" t="s">
        <v>83</v>
      </c>
      <c r="B3" s="25" t="s">
        <v>203</v>
      </c>
      <c r="C3" s="25"/>
      <c r="D3" s="25"/>
      <c r="E3" s="25"/>
      <c r="F3" s="26"/>
    </row>
    <row r="6" spans="1:6">
      <c r="A6" s="33" t="s">
        <v>85</v>
      </c>
      <c r="B6" s="33" t="s">
        <v>86</v>
      </c>
      <c r="C6" s="33" t="s">
        <v>87</v>
      </c>
      <c r="D6" s="33" t="s">
        <v>88</v>
      </c>
      <c r="E6" s="38" t="s">
        <v>89</v>
      </c>
      <c r="F6" s="38" t="s">
        <v>90</v>
      </c>
    </row>
    <row r="7" spans="1:6" ht="63">
      <c r="A7" s="14" t="s">
        <v>91</v>
      </c>
      <c r="B7" s="16" t="s">
        <v>175</v>
      </c>
      <c r="C7" s="14" t="s">
        <v>176</v>
      </c>
      <c r="D7" s="12" t="s">
        <v>204</v>
      </c>
      <c r="E7" s="15"/>
      <c r="F7" s="15"/>
    </row>
    <row r="8" spans="1:6" ht="47.25">
      <c r="A8" s="14" t="s">
        <v>95</v>
      </c>
      <c r="B8" s="14" t="s">
        <v>175</v>
      </c>
      <c r="C8" s="14" t="s">
        <v>176</v>
      </c>
      <c r="D8" s="12" t="s">
        <v>205</v>
      </c>
      <c r="E8" s="15" t="s">
        <v>98</v>
      </c>
      <c r="F8" s="15" t="s">
        <v>99</v>
      </c>
    </row>
    <row r="9" spans="1:6" ht="78.75">
      <c r="A9" s="14" t="s">
        <v>100</v>
      </c>
      <c r="B9" s="16" t="s">
        <v>92</v>
      </c>
      <c r="C9" s="16" t="s">
        <v>96</v>
      </c>
      <c r="D9" s="12" t="s">
        <v>206</v>
      </c>
      <c r="E9" s="15"/>
      <c r="F9" s="15"/>
    </row>
    <row r="10" spans="1:6" ht="236.25">
      <c r="A10" s="14" t="s">
        <v>102</v>
      </c>
      <c r="B10" s="16" t="s">
        <v>92</v>
      </c>
      <c r="C10" s="16" t="s">
        <v>96</v>
      </c>
      <c r="D10" s="12" t="s">
        <v>207</v>
      </c>
      <c r="E10" s="15" t="s">
        <v>104</v>
      </c>
      <c r="F10" s="15" t="s">
        <v>105</v>
      </c>
    </row>
    <row r="11" spans="1:6" ht="31.5">
      <c r="A11" s="14" t="s">
        <v>106</v>
      </c>
      <c r="B11" s="16" t="s">
        <v>175</v>
      </c>
      <c r="C11" s="16" t="s">
        <v>176</v>
      </c>
      <c r="D11" s="12" t="s">
        <v>107</v>
      </c>
      <c r="E11" s="15"/>
      <c r="F11" s="15"/>
    </row>
    <row r="12" spans="1:6" s="28" customFormat="1" ht="31.5">
      <c r="A12" s="14" t="s">
        <v>108</v>
      </c>
      <c r="B12" s="16" t="s">
        <v>175</v>
      </c>
      <c r="C12" s="16" t="s">
        <v>176</v>
      </c>
      <c r="D12" s="12" t="s">
        <v>208</v>
      </c>
      <c r="E12" s="15"/>
      <c r="F12" s="15"/>
    </row>
    <row r="13" spans="1:6" ht="31.5">
      <c r="A13" s="14" t="s">
        <v>110</v>
      </c>
      <c r="B13" s="14" t="s">
        <v>92</v>
      </c>
      <c r="C13" s="14" t="s">
        <v>209</v>
      </c>
      <c r="D13" s="12" t="s">
        <v>96</v>
      </c>
      <c r="E13" s="15"/>
      <c r="F13" s="15"/>
    </row>
    <row r="14" spans="1:6" ht="31.5">
      <c r="A14" s="14" t="s">
        <v>112</v>
      </c>
      <c r="B14" s="16" t="s">
        <v>175</v>
      </c>
      <c r="C14" s="16" t="s">
        <v>176</v>
      </c>
      <c r="D14" s="12" t="s">
        <v>210</v>
      </c>
      <c r="E14" s="15" t="s">
        <v>211</v>
      </c>
      <c r="F14" s="15" t="s">
        <v>212</v>
      </c>
    </row>
    <row r="15" spans="1:6" ht="220.5">
      <c r="A15" s="14" t="s">
        <v>117</v>
      </c>
      <c r="B15" s="16" t="s">
        <v>121</v>
      </c>
      <c r="C15" s="14" t="s">
        <v>96</v>
      </c>
      <c r="D15" s="12" t="s">
        <v>213</v>
      </c>
      <c r="E15" s="15" t="s">
        <v>119</v>
      </c>
      <c r="F15" s="15">
        <v>5.2</v>
      </c>
    </row>
    <row r="16" spans="1:6" ht="47.25">
      <c r="A16" s="14" t="s">
        <v>120</v>
      </c>
      <c r="B16" s="16" t="s">
        <v>121</v>
      </c>
      <c r="C16" s="14" t="s">
        <v>96</v>
      </c>
      <c r="D16" s="12" t="s">
        <v>214</v>
      </c>
      <c r="E16" s="15"/>
      <c r="F16" s="15"/>
    </row>
    <row r="17" spans="1:6" ht="141.75">
      <c r="A17" s="11" t="s">
        <v>123</v>
      </c>
      <c r="B17" s="17" t="s">
        <v>175</v>
      </c>
      <c r="C17" s="14" t="s">
        <v>113</v>
      </c>
      <c r="D17" s="12" t="s">
        <v>215</v>
      </c>
      <c r="E17" s="37"/>
      <c r="F17" s="37"/>
    </row>
    <row r="18" spans="1:6" ht="94.5">
      <c r="A18" s="14" t="s">
        <v>125</v>
      </c>
      <c r="B18" s="16" t="s">
        <v>92</v>
      </c>
      <c r="C18" s="14" t="s">
        <v>96</v>
      </c>
      <c r="D18" s="12" t="s">
        <v>216</v>
      </c>
      <c r="E18" s="15"/>
      <c r="F18" s="15"/>
    </row>
    <row r="19" spans="1:6" ht="63">
      <c r="A19" s="14" t="s">
        <v>127</v>
      </c>
      <c r="B19" s="16" t="s">
        <v>175</v>
      </c>
      <c r="C19" s="16" t="s">
        <v>176</v>
      </c>
      <c r="D19" s="12" t="s">
        <v>217</v>
      </c>
      <c r="E19" s="15"/>
      <c r="F19" s="15"/>
    </row>
    <row r="20" spans="1:6" ht="283.5">
      <c r="A20" s="32" t="s">
        <v>129</v>
      </c>
      <c r="C20" s="32" t="s">
        <v>96</v>
      </c>
      <c r="D20" s="32" t="s">
        <v>130</v>
      </c>
      <c r="E20" s="32">
        <v>2019</v>
      </c>
      <c r="F20" s="32">
        <v>5.3</v>
      </c>
    </row>
    <row r="21" spans="1:6" ht="157.5">
      <c r="A21" s="14" t="s">
        <v>133</v>
      </c>
      <c r="B21" s="16" t="s">
        <v>175</v>
      </c>
      <c r="C21" s="16" t="s">
        <v>176</v>
      </c>
      <c r="D21" s="12" t="s">
        <v>218</v>
      </c>
      <c r="E21" s="15"/>
      <c r="F21" s="15"/>
    </row>
    <row r="22" spans="1:6" ht="173.25">
      <c r="A22" s="14" t="s">
        <v>135</v>
      </c>
      <c r="B22" s="16" t="s">
        <v>92</v>
      </c>
      <c r="C22" s="16" t="s">
        <v>96</v>
      </c>
      <c r="D22" s="12" t="s">
        <v>219</v>
      </c>
      <c r="E22" s="15"/>
      <c r="F22" s="15"/>
    </row>
    <row r="23" spans="1:6" ht="78.75">
      <c r="A23" s="14" t="s">
        <v>138</v>
      </c>
      <c r="B23" s="16" t="s">
        <v>175</v>
      </c>
      <c r="C23" s="16" t="s">
        <v>176</v>
      </c>
      <c r="D23" s="12" t="s">
        <v>220</v>
      </c>
      <c r="E23" s="15"/>
      <c r="F23" s="15"/>
    </row>
    <row r="24" spans="1:6" ht="94.5">
      <c r="A24" s="14" t="s">
        <v>142</v>
      </c>
      <c r="B24" s="16" t="s">
        <v>92</v>
      </c>
      <c r="C24" s="16" t="s">
        <v>96</v>
      </c>
      <c r="D24" s="12" t="s">
        <v>221</v>
      </c>
      <c r="E24" s="37" t="s">
        <v>140</v>
      </c>
      <c r="F24" s="15" t="s">
        <v>144</v>
      </c>
    </row>
    <row r="25" spans="1:6" ht="110.25">
      <c r="A25" s="14" t="s">
        <v>145</v>
      </c>
      <c r="B25" s="16" t="s">
        <v>92</v>
      </c>
      <c r="C25" s="16" t="s">
        <v>96</v>
      </c>
      <c r="D25" s="12" t="s">
        <v>222</v>
      </c>
      <c r="E25" s="15"/>
      <c r="F25" s="15"/>
    </row>
    <row r="26" spans="1:6" ht="189">
      <c r="A26" s="14" t="s">
        <v>147</v>
      </c>
      <c r="B26" s="16" t="s">
        <v>92</v>
      </c>
      <c r="C26" s="15" t="s">
        <v>176</v>
      </c>
      <c r="D26" s="12" t="s">
        <v>223</v>
      </c>
      <c r="E26" s="15"/>
      <c r="F26" s="15"/>
    </row>
    <row r="27" spans="1:6" ht="47.25">
      <c r="A27" s="14" t="s">
        <v>149</v>
      </c>
      <c r="B27" s="16" t="s">
        <v>175</v>
      </c>
      <c r="C27" s="16" t="s">
        <v>176</v>
      </c>
      <c r="D27" s="12" t="s">
        <v>224</v>
      </c>
      <c r="E27" s="15"/>
      <c r="F27" s="15"/>
    </row>
    <row r="28" spans="1:6" ht="103.5" customHeight="1">
      <c r="A28" s="14" t="s">
        <v>151</v>
      </c>
      <c r="B28" s="16" t="s">
        <v>175</v>
      </c>
      <c r="C28" s="16" t="s">
        <v>176</v>
      </c>
      <c r="D28" s="12" t="s">
        <v>225</v>
      </c>
      <c r="E28" s="37" t="s">
        <v>226</v>
      </c>
      <c r="F28" s="37">
        <v>5.2</v>
      </c>
    </row>
    <row r="29" spans="1:6" ht="189">
      <c r="A29" s="14" t="s">
        <v>153</v>
      </c>
      <c r="B29" s="16" t="s">
        <v>92</v>
      </c>
      <c r="C29" s="16" t="s">
        <v>96</v>
      </c>
      <c r="D29" s="12" t="s">
        <v>227</v>
      </c>
      <c r="E29" s="15"/>
      <c r="F29" s="15"/>
    </row>
    <row r="30" spans="1:6" ht="283.5">
      <c r="A30" s="14" t="s">
        <v>155</v>
      </c>
      <c r="B30" s="16" t="s">
        <v>92</v>
      </c>
      <c r="C30" s="16" t="s">
        <v>96</v>
      </c>
      <c r="D30" s="12" t="s">
        <v>228</v>
      </c>
      <c r="E30" s="15"/>
      <c r="F30" s="15"/>
    </row>
    <row r="31" spans="1:6" ht="236.25">
      <c r="A31" s="14" t="s">
        <v>157</v>
      </c>
      <c r="B31" s="16" t="s">
        <v>92</v>
      </c>
      <c r="C31" s="16" t="s">
        <v>96</v>
      </c>
      <c r="D31" s="12" t="s">
        <v>229</v>
      </c>
      <c r="E31" s="15" t="s">
        <v>159</v>
      </c>
      <c r="F31" s="15"/>
    </row>
    <row r="32" spans="1:6" ht="94.5">
      <c r="A32" s="14" t="s">
        <v>160</v>
      </c>
      <c r="B32" s="16" t="s">
        <v>175</v>
      </c>
      <c r="C32" s="16" t="s">
        <v>176</v>
      </c>
      <c r="D32" s="12" t="s">
        <v>230</v>
      </c>
      <c r="E32" s="37" t="s">
        <v>231</v>
      </c>
      <c r="F32" s="15" t="s">
        <v>232</v>
      </c>
    </row>
    <row r="33" spans="1:6" ht="110.25">
      <c r="A33" s="14" t="s">
        <v>162</v>
      </c>
      <c r="B33" s="16" t="s">
        <v>163</v>
      </c>
      <c r="C33" s="16" t="s">
        <v>96</v>
      </c>
      <c r="D33" s="12" t="s">
        <v>233</v>
      </c>
      <c r="E33" s="15" t="s">
        <v>131</v>
      </c>
      <c r="F33" s="15" t="s">
        <v>99</v>
      </c>
    </row>
    <row r="34" spans="1:6" ht="47.25">
      <c r="A34" s="14" t="s">
        <v>165</v>
      </c>
      <c r="B34" s="16" t="s">
        <v>175</v>
      </c>
      <c r="C34" s="16" t="s">
        <v>176</v>
      </c>
      <c r="D34" s="12" t="s">
        <v>234</v>
      </c>
      <c r="E34" s="15"/>
      <c r="F34" s="15"/>
    </row>
    <row r="35" spans="1:6" ht="299.25">
      <c r="A35" s="14" t="s">
        <v>167</v>
      </c>
      <c r="B35" s="16" t="s">
        <v>121</v>
      </c>
      <c r="C35" s="16" t="s">
        <v>96</v>
      </c>
      <c r="D35" s="12" t="s">
        <v>235</v>
      </c>
      <c r="E35" s="15">
        <v>2020</v>
      </c>
      <c r="F35" s="15" t="s">
        <v>169</v>
      </c>
    </row>
  </sheetData>
  <sortState xmlns:xlrd2="http://schemas.microsoft.com/office/spreadsheetml/2017/richdata2" ref="A7:F35">
    <sortCondition ref="A7:A35"/>
  </sortState>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35"/>
  <sheetViews>
    <sheetView zoomScaleNormal="100" workbookViewId="0">
      <pane xSplit="1" ySplit="6" topLeftCell="B33" activePane="bottomRight" state="frozen"/>
      <selection pane="bottomRight" activeCell="E33" sqref="E33"/>
      <selection pane="bottomLeft" activeCell="B7" sqref="B7"/>
      <selection pane="topRight" activeCell="B7" sqref="B7"/>
    </sheetView>
  </sheetViews>
  <sheetFormatPr defaultColWidth="9.140625" defaultRowHeight="15.75"/>
  <cols>
    <col min="1" max="2" width="18.28515625" style="32" customWidth="1"/>
    <col min="3" max="3" width="17.7109375" style="32" customWidth="1"/>
    <col min="4" max="4" width="88.140625" style="32" customWidth="1"/>
    <col min="5" max="5" width="10.42578125" style="32" bestFit="1" customWidth="1"/>
    <col min="6" max="6" width="11.140625" style="32" customWidth="1"/>
    <col min="7" max="16384" width="9.140625" style="32"/>
  </cols>
  <sheetData>
    <row r="1" spans="1:6">
      <c r="A1" s="18" t="s">
        <v>76</v>
      </c>
      <c r="B1" s="19" t="s">
        <v>77</v>
      </c>
      <c r="C1" s="19"/>
      <c r="D1" s="19"/>
      <c r="E1" s="20" t="s">
        <v>78</v>
      </c>
      <c r="F1" s="30">
        <v>2019</v>
      </c>
    </row>
    <row r="2" spans="1:6">
      <c r="A2" s="21" t="s">
        <v>79</v>
      </c>
      <c r="B2" s="22" t="s">
        <v>236</v>
      </c>
      <c r="C2" s="22"/>
      <c r="D2" s="22"/>
      <c r="E2" s="23" t="s">
        <v>81</v>
      </c>
      <c r="F2" s="31" t="s">
        <v>82</v>
      </c>
    </row>
    <row r="3" spans="1:6">
      <c r="A3" s="24" t="s">
        <v>83</v>
      </c>
      <c r="B3" s="25" t="s">
        <v>84</v>
      </c>
      <c r="C3" s="25"/>
      <c r="D3" s="25"/>
      <c r="E3" s="25"/>
      <c r="F3" s="26"/>
    </row>
    <row r="6" spans="1:6" ht="31.5">
      <c r="A6" s="33" t="s">
        <v>85</v>
      </c>
      <c r="B6" s="33" t="s">
        <v>86</v>
      </c>
      <c r="C6" s="33" t="s">
        <v>87</v>
      </c>
      <c r="D6" s="33" t="s">
        <v>88</v>
      </c>
      <c r="E6" s="38" t="s">
        <v>89</v>
      </c>
      <c r="F6" s="38" t="s">
        <v>90</v>
      </c>
    </row>
    <row r="7" spans="1:6" ht="224.25" customHeight="1">
      <c r="A7" s="14" t="s">
        <v>91</v>
      </c>
      <c r="B7" s="16" t="s">
        <v>92</v>
      </c>
      <c r="C7" s="16" t="s">
        <v>96</v>
      </c>
      <c r="D7" s="12" t="s">
        <v>237</v>
      </c>
      <c r="E7" s="15"/>
      <c r="F7" s="15"/>
    </row>
    <row r="8" spans="1:6" ht="315">
      <c r="A8" s="14" t="s">
        <v>95</v>
      </c>
      <c r="B8" s="14" t="s">
        <v>92</v>
      </c>
      <c r="C8" s="14" t="s">
        <v>96</v>
      </c>
      <c r="D8" s="12" t="s">
        <v>238</v>
      </c>
      <c r="E8" s="15" t="s">
        <v>239</v>
      </c>
      <c r="F8" s="15" t="s">
        <v>240</v>
      </c>
    </row>
    <row r="9" spans="1:6" ht="63">
      <c r="A9" s="14" t="s">
        <v>100</v>
      </c>
      <c r="B9" s="16" t="s">
        <v>92</v>
      </c>
      <c r="C9" s="16" t="s">
        <v>96</v>
      </c>
      <c r="D9" s="12" t="s">
        <v>241</v>
      </c>
      <c r="E9" s="15"/>
      <c r="F9" s="15"/>
    </row>
    <row r="10" spans="1:6" ht="78.75">
      <c r="A10" s="14" t="s">
        <v>102</v>
      </c>
      <c r="B10" s="16" t="s">
        <v>92</v>
      </c>
      <c r="C10" s="16" t="s">
        <v>96</v>
      </c>
      <c r="D10" s="12" t="s">
        <v>242</v>
      </c>
      <c r="E10" s="15" t="s">
        <v>104</v>
      </c>
      <c r="F10" s="15" t="s">
        <v>243</v>
      </c>
    </row>
    <row r="11" spans="1:6" ht="31.5">
      <c r="A11" s="14" t="s">
        <v>106</v>
      </c>
      <c r="B11" s="16" t="s">
        <v>92</v>
      </c>
      <c r="C11" s="16" t="s">
        <v>176</v>
      </c>
      <c r="D11" s="12" t="s">
        <v>244</v>
      </c>
      <c r="E11" s="15"/>
      <c r="F11" s="15"/>
    </row>
    <row r="12" spans="1:6" ht="78.75">
      <c r="A12" s="14" t="s">
        <v>108</v>
      </c>
      <c r="B12" s="16" t="s">
        <v>92</v>
      </c>
      <c r="C12" s="16"/>
      <c r="D12" s="12" t="s">
        <v>245</v>
      </c>
      <c r="E12" s="15"/>
      <c r="F12" s="15"/>
    </row>
    <row r="13" spans="1:6" ht="317.25" customHeight="1">
      <c r="A13" s="14" t="s">
        <v>110</v>
      </c>
      <c r="B13" s="14" t="s">
        <v>92</v>
      </c>
      <c r="C13" s="14" t="s">
        <v>96</v>
      </c>
      <c r="D13" s="12" t="s">
        <v>246</v>
      </c>
      <c r="E13" s="15"/>
      <c r="F13" s="15"/>
    </row>
    <row r="14" spans="1:6" ht="403.5" customHeight="1">
      <c r="A14" s="41" t="s">
        <v>112</v>
      </c>
      <c r="B14" s="42" t="s">
        <v>92</v>
      </c>
      <c r="C14" s="42" t="s">
        <v>113</v>
      </c>
      <c r="D14" s="43" t="s">
        <v>247</v>
      </c>
      <c r="E14" s="15" t="s">
        <v>115</v>
      </c>
      <c r="F14" s="15" t="s">
        <v>248</v>
      </c>
    </row>
    <row r="15" spans="1:6" ht="157.5">
      <c r="A15" s="14" t="s">
        <v>117</v>
      </c>
      <c r="B15" s="16" t="s">
        <v>92</v>
      </c>
      <c r="C15" s="14" t="s">
        <v>96</v>
      </c>
      <c r="D15" s="12" t="s">
        <v>249</v>
      </c>
      <c r="E15" s="15" t="s">
        <v>119</v>
      </c>
      <c r="F15" s="15">
        <v>5.3</v>
      </c>
    </row>
    <row r="16" spans="1:6" ht="189">
      <c r="A16" s="14" t="s">
        <v>120</v>
      </c>
      <c r="B16" s="16" t="s">
        <v>92</v>
      </c>
      <c r="C16" s="14" t="s">
        <v>96</v>
      </c>
      <c r="D16" s="12" t="s">
        <v>250</v>
      </c>
      <c r="E16" s="15"/>
      <c r="F16" s="15"/>
    </row>
    <row r="17" spans="1:6" ht="409.5">
      <c r="A17" s="14" t="s">
        <v>123</v>
      </c>
      <c r="B17" s="16" t="s">
        <v>92</v>
      </c>
      <c r="C17" s="14" t="s">
        <v>96</v>
      </c>
      <c r="D17" s="12" t="s">
        <v>251</v>
      </c>
      <c r="E17" s="15"/>
      <c r="F17" s="15"/>
    </row>
    <row r="18" spans="1:6" ht="220.5">
      <c r="A18" s="14" t="s">
        <v>125</v>
      </c>
      <c r="B18" s="16" t="s">
        <v>92</v>
      </c>
      <c r="C18" s="35" t="s">
        <v>113</v>
      </c>
      <c r="D18" s="12" t="s">
        <v>252</v>
      </c>
      <c r="E18" s="15"/>
      <c r="F18" s="15"/>
    </row>
    <row r="19" spans="1:6" ht="189">
      <c r="A19" s="14" t="s">
        <v>127</v>
      </c>
      <c r="B19" s="16" t="s">
        <v>92</v>
      </c>
      <c r="C19" s="16" t="s">
        <v>96</v>
      </c>
      <c r="D19" s="12" t="s">
        <v>253</v>
      </c>
      <c r="E19" s="15"/>
      <c r="F19" s="15"/>
    </row>
    <row r="20" spans="1:6" ht="409.5">
      <c r="A20" s="32" t="s">
        <v>129</v>
      </c>
      <c r="C20" s="32" t="s">
        <v>254</v>
      </c>
      <c r="D20" s="32" t="s">
        <v>255</v>
      </c>
      <c r="E20" s="32">
        <v>2019</v>
      </c>
      <c r="F20" s="32">
        <v>5.4</v>
      </c>
    </row>
    <row r="21" spans="1:6" ht="409.5">
      <c r="A21" s="14" t="s">
        <v>133</v>
      </c>
      <c r="B21" s="16" t="s">
        <v>92</v>
      </c>
      <c r="C21" s="16" t="s">
        <v>96</v>
      </c>
      <c r="D21" s="12" t="s">
        <v>256</v>
      </c>
      <c r="E21" s="15"/>
      <c r="F21" s="15"/>
    </row>
    <row r="22" spans="1:6" ht="299.25">
      <c r="A22" s="14" t="s">
        <v>135</v>
      </c>
      <c r="B22" s="16" t="s">
        <v>92</v>
      </c>
      <c r="C22" s="16" t="s">
        <v>96</v>
      </c>
      <c r="D22" s="12" t="s">
        <v>257</v>
      </c>
      <c r="E22" s="15"/>
      <c r="F22" s="15"/>
    </row>
    <row r="23" spans="1:6" ht="63">
      <c r="A23" s="14" t="s">
        <v>138</v>
      </c>
      <c r="B23" s="16" t="s">
        <v>92</v>
      </c>
      <c r="C23" s="16" t="s">
        <v>96</v>
      </c>
      <c r="D23" s="12" t="s">
        <v>258</v>
      </c>
      <c r="E23" s="48" t="s">
        <v>140</v>
      </c>
      <c r="F23" s="49" t="s">
        <v>259</v>
      </c>
    </row>
    <row r="24" spans="1:6" ht="110.25">
      <c r="A24" s="14" t="s">
        <v>142</v>
      </c>
      <c r="B24" s="16" t="s">
        <v>92</v>
      </c>
      <c r="C24" s="16" t="s">
        <v>96</v>
      </c>
      <c r="D24" s="12" t="s">
        <v>260</v>
      </c>
      <c r="E24" s="37" t="s">
        <v>140</v>
      </c>
      <c r="F24" s="15" t="s">
        <v>261</v>
      </c>
    </row>
    <row r="25" spans="1:6" ht="31.5">
      <c r="A25" s="14" t="s">
        <v>145</v>
      </c>
      <c r="B25" s="16" t="s">
        <v>92</v>
      </c>
      <c r="C25" s="16" t="s">
        <v>96</v>
      </c>
      <c r="D25" s="12" t="s">
        <v>262</v>
      </c>
      <c r="E25" s="15"/>
      <c r="F25" s="15"/>
    </row>
    <row r="26" spans="1:6" ht="220.5">
      <c r="A26" s="14" t="s">
        <v>147</v>
      </c>
      <c r="B26" s="16" t="s">
        <v>92</v>
      </c>
      <c r="C26" s="15" t="s">
        <v>96</v>
      </c>
      <c r="D26" s="12" t="s">
        <v>263</v>
      </c>
      <c r="E26" s="15"/>
      <c r="F26" s="15"/>
    </row>
    <row r="27" spans="1:6" ht="189">
      <c r="A27" s="14" t="s">
        <v>149</v>
      </c>
      <c r="B27" s="16" t="s">
        <v>92</v>
      </c>
      <c r="C27" s="16" t="s">
        <v>96</v>
      </c>
      <c r="D27" s="12" t="s">
        <v>264</v>
      </c>
      <c r="E27" s="15"/>
      <c r="F27" s="15"/>
    </row>
    <row r="28" spans="1:6" ht="189">
      <c r="A28" s="14" t="s">
        <v>151</v>
      </c>
      <c r="B28" s="16" t="s">
        <v>92</v>
      </c>
      <c r="C28" s="16" t="s">
        <v>96</v>
      </c>
      <c r="D28" s="12" t="s">
        <v>265</v>
      </c>
      <c r="E28" s="37" t="s">
        <v>226</v>
      </c>
      <c r="F28" s="37" t="s">
        <v>266</v>
      </c>
    </row>
    <row r="29" spans="1:6" ht="189">
      <c r="A29" s="14" t="s">
        <v>153</v>
      </c>
      <c r="B29" s="16" t="s">
        <v>92</v>
      </c>
      <c r="C29" s="16" t="s">
        <v>96</v>
      </c>
      <c r="D29" s="50" t="s">
        <v>267</v>
      </c>
      <c r="E29" s="15"/>
      <c r="F29" s="15"/>
    </row>
    <row r="30" spans="1:6" ht="63">
      <c r="A30" s="14" t="s">
        <v>155</v>
      </c>
      <c r="B30" s="16" t="s">
        <v>92</v>
      </c>
      <c r="C30" s="16" t="s">
        <v>96</v>
      </c>
      <c r="D30" s="51" t="s">
        <v>268</v>
      </c>
      <c r="E30" s="15"/>
      <c r="F30" s="15"/>
    </row>
    <row r="31" spans="1:6" ht="141.75">
      <c r="A31" s="14" t="s">
        <v>157</v>
      </c>
      <c r="B31" s="16" t="s">
        <v>92</v>
      </c>
      <c r="C31" s="16" t="s">
        <v>96</v>
      </c>
      <c r="D31" s="52" t="s">
        <v>269</v>
      </c>
      <c r="E31" s="15" t="s">
        <v>159</v>
      </c>
      <c r="F31" s="15"/>
    </row>
    <row r="32" spans="1:6" ht="299.25">
      <c r="A32" s="14" t="s">
        <v>160</v>
      </c>
      <c r="B32" s="16" t="s">
        <v>92</v>
      </c>
      <c r="C32" s="16" t="s">
        <v>96</v>
      </c>
      <c r="D32" s="52" t="s">
        <v>270</v>
      </c>
      <c r="E32" s="37" t="s">
        <v>231</v>
      </c>
      <c r="F32" s="15" t="s">
        <v>266</v>
      </c>
    </row>
    <row r="33" spans="1:6" ht="110.25">
      <c r="A33" s="14" t="s">
        <v>162</v>
      </c>
      <c r="B33" s="16" t="s">
        <v>92</v>
      </c>
      <c r="C33" s="16" t="s">
        <v>113</v>
      </c>
      <c r="D33" s="51" t="s">
        <v>271</v>
      </c>
      <c r="E33" s="15" t="s">
        <v>131</v>
      </c>
      <c r="F33" s="15" t="s">
        <v>240</v>
      </c>
    </row>
    <row r="34" spans="1:6" ht="252">
      <c r="A34" s="14" t="s">
        <v>165</v>
      </c>
      <c r="B34" s="16" t="s">
        <v>92</v>
      </c>
      <c r="C34" s="16" t="s">
        <v>96</v>
      </c>
      <c r="D34" s="51" t="s">
        <v>272</v>
      </c>
      <c r="E34" s="15"/>
      <c r="F34" s="15"/>
    </row>
    <row r="35" spans="1:6" ht="173.25">
      <c r="A35" s="14" t="s">
        <v>167</v>
      </c>
      <c r="B35" s="16" t="s">
        <v>92</v>
      </c>
      <c r="C35" s="16" t="s">
        <v>113</v>
      </c>
      <c r="D35" s="51" t="s">
        <v>273</v>
      </c>
      <c r="E35" s="15" t="s">
        <v>140</v>
      </c>
      <c r="F35" s="15" t="s">
        <v>169</v>
      </c>
    </row>
  </sheetData>
  <autoFilter ref="A6:F35" xr:uid="{00000000-0009-0000-0000-000004000000}"/>
  <sortState xmlns:xlrd2="http://schemas.microsoft.com/office/spreadsheetml/2017/richdata2" ref="A7:F35">
    <sortCondition ref="A7:A35"/>
  </sortState>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35"/>
  <sheetViews>
    <sheetView zoomScaleNormal="100" workbookViewId="0">
      <pane xSplit="1" ySplit="6" topLeftCell="B32" activePane="bottomRight" state="frozen"/>
      <selection pane="bottomRight" activeCell="D34" sqref="D34"/>
      <selection pane="bottomLeft" activeCell="B7" sqref="B7"/>
      <selection pane="topRight" activeCell="B7" sqref="B7"/>
    </sheetView>
  </sheetViews>
  <sheetFormatPr defaultColWidth="9.140625" defaultRowHeight="15.75"/>
  <cols>
    <col min="1" max="2" width="18.28515625" style="32" customWidth="1"/>
    <col min="3" max="3" width="17.7109375" style="32" customWidth="1"/>
    <col min="4" max="4" width="88.140625" style="32" customWidth="1"/>
    <col min="5" max="5" width="15.5703125" style="32" bestFit="1" customWidth="1"/>
    <col min="6" max="16384" width="9.140625" style="32"/>
  </cols>
  <sheetData>
    <row r="1" spans="1:6">
      <c r="A1" s="18" t="s">
        <v>76</v>
      </c>
      <c r="B1" s="19" t="s">
        <v>77</v>
      </c>
      <c r="C1" s="19"/>
      <c r="D1" s="19"/>
      <c r="E1" s="20" t="s">
        <v>78</v>
      </c>
      <c r="F1" s="30">
        <v>2019</v>
      </c>
    </row>
    <row r="2" spans="1:6">
      <c r="A2" s="21" t="s">
        <v>79</v>
      </c>
      <c r="B2" s="22" t="s">
        <v>236</v>
      </c>
      <c r="C2" s="22"/>
      <c r="D2" s="22"/>
      <c r="E2" s="23" t="s">
        <v>81</v>
      </c>
      <c r="F2" s="31" t="s">
        <v>82</v>
      </c>
    </row>
    <row r="3" spans="1:6">
      <c r="A3" s="24" t="s">
        <v>83</v>
      </c>
      <c r="B3" s="25" t="s">
        <v>170</v>
      </c>
      <c r="C3" s="25"/>
      <c r="D3" s="25"/>
      <c r="E3" s="25"/>
      <c r="F3" s="26"/>
    </row>
    <row r="6" spans="1:6" ht="31.5">
      <c r="A6" s="33" t="s">
        <v>85</v>
      </c>
      <c r="B6" s="33" t="s">
        <v>86</v>
      </c>
      <c r="C6" s="33" t="s">
        <v>87</v>
      </c>
      <c r="D6" s="33" t="s">
        <v>88</v>
      </c>
      <c r="E6" s="38" t="s">
        <v>89</v>
      </c>
      <c r="F6" s="38" t="s">
        <v>90</v>
      </c>
    </row>
    <row r="7" spans="1:6" ht="240" customHeight="1">
      <c r="A7" s="14" t="s">
        <v>91</v>
      </c>
      <c r="B7" s="16" t="s">
        <v>92</v>
      </c>
      <c r="C7" s="16" t="s">
        <v>96</v>
      </c>
      <c r="D7" s="12" t="s">
        <v>274</v>
      </c>
      <c r="E7" s="15"/>
      <c r="F7" s="15"/>
    </row>
    <row r="8" spans="1:6" ht="315">
      <c r="A8" s="14" t="s">
        <v>95</v>
      </c>
      <c r="B8" s="14" t="s">
        <v>92</v>
      </c>
      <c r="C8" s="14" t="s">
        <v>96</v>
      </c>
      <c r="D8" s="12" t="s">
        <v>275</v>
      </c>
      <c r="E8" s="15" t="s">
        <v>239</v>
      </c>
      <c r="F8" s="15" t="s">
        <v>240</v>
      </c>
    </row>
    <row r="9" spans="1:6" ht="63">
      <c r="A9" s="14" t="s">
        <v>100</v>
      </c>
      <c r="B9" s="16" t="s">
        <v>92</v>
      </c>
      <c r="C9" s="16" t="s">
        <v>96</v>
      </c>
      <c r="D9" s="12" t="s">
        <v>276</v>
      </c>
      <c r="E9" s="15"/>
      <c r="F9" s="15"/>
    </row>
    <row r="10" spans="1:6" ht="78.75">
      <c r="A10" s="14" t="s">
        <v>102</v>
      </c>
      <c r="B10" s="16" t="s">
        <v>92</v>
      </c>
      <c r="C10" s="16" t="s">
        <v>96</v>
      </c>
      <c r="D10" s="12" t="s">
        <v>277</v>
      </c>
      <c r="E10" s="15" t="s">
        <v>104</v>
      </c>
      <c r="F10" s="15" t="s">
        <v>243</v>
      </c>
    </row>
    <row r="11" spans="1:6" ht="31.5">
      <c r="A11" s="14" t="s">
        <v>106</v>
      </c>
      <c r="B11" s="16" t="s">
        <v>92</v>
      </c>
      <c r="C11" s="16" t="s">
        <v>176</v>
      </c>
      <c r="D11" s="12" t="s">
        <v>244</v>
      </c>
      <c r="E11" s="15"/>
      <c r="F11" s="15"/>
    </row>
    <row r="12" spans="1:6" ht="78.75">
      <c r="A12" s="14" t="s">
        <v>108</v>
      </c>
      <c r="B12" s="16" t="s">
        <v>92</v>
      </c>
      <c r="C12" s="16" t="s">
        <v>96</v>
      </c>
      <c r="D12" s="12" t="s">
        <v>278</v>
      </c>
      <c r="E12" s="15"/>
      <c r="F12" s="15"/>
    </row>
    <row r="13" spans="1:6" ht="220.5">
      <c r="A13" s="14" t="s">
        <v>110</v>
      </c>
      <c r="B13" s="14" t="s">
        <v>92</v>
      </c>
      <c r="C13" s="14" t="s">
        <v>96</v>
      </c>
      <c r="D13" s="12" t="s">
        <v>279</v>
      </c>
      <c r="E13" s="15"/>
      <c r="F13" s="15"/>
    </row>
    <row r="14" spans="1:6" ht="110.25">
      <c r="A14" s="14" t="s">
        <v>112</v>
      </c>
      <c r="B14" s="16" t="s">
        <v>92</v>
      </c>
      <c r="C14" s="16" t="s">
        <v>113</v>
      </c>
      <c r="D14" s="12" t="s">
        <v>280</v>
      </c>
      <c r="E14" s="15" t="s">
        <v>115</v>
      </c>
      <c r="F14" s="15" t="s">
        <v>248</v>
      </c>
    </row>
    <row r="15" spans="1:6" ht="236.25">
      <c r="A15" s="16" t="s">
        <v>117</v>
      </c>
      <c r="B15" s="16" t="s">
        <v>92</v>
      </c>
      <c r="C15" s="12" t="s">
        <v>96</v>
      </c>
      <c r="D15" s="12" t="s">
        <v>281</v>
      </c>
      <c r="E15" s="15" t="s">
        <v>119</v>
      </c>
      <c r="F15" s="15">
        <v>5.3</v>
      </c>
    </row>
    <row r="16" spans="1:6" ht="141.75">
      <c r="A16" s="14" t="s">
        <v>120</v>
      </c>
      <c r="B16" s="16" t="s">
        <v>92</v>
      </c>
      <c r="C16" s="14" t="s">
        <v>96</v>
      </c>
      <c r="D16" s="12" t="s">
        <v>282</v>
      </c>
      <c r="E16" s="15"/>
      <c r="F16" s="15"/>
    </row>
    <row r="17" spans="1:6" ht="409.5">
      <c r="A17" s="14" t="s">
        <v>123</v>
      </c>
      <c r="B17" s="16" t="s">
        <v>92</v>
      </c>
      <c r="C17" s="14" t="s">
        <v>96</v>
      </c>
      <c r="D17" s="12" t="s">
        <v>283</v>
      </c>
      <c r="E17" s="15"/>
      <c r="F17" s="15"/>
    </row>
    <row r="18" spans="1:6" ht="94.5">
      <c r="A18" s="14" t="s">
        <v>125</v>
      </c>
      <c r="B18" s="16" t="s">
        <v>92</v>
      </c>
      <c r="C18" s="35" t="s">
        <v>113</v>
      </c>
      <c r="D18" s="12" t="s">
        <v>284</v>
      </c>
      <c r="E18" s="15"/>
      <c r="F18" s="15"/>
    </row>
    <row r="19" spans="1:6" ht="204.75">
      <c r="A19" s="14" t="s">
        <v>127</v>
      </c>
      <c r="B19" s="16" t="s">
        <v>92</v>
      </c>
      <c r="C19" s="16" t="s">
        <v>96</v>
      </c>
      <c r="D19" s="12" t="s">
        <v>285</v>
      </c>
      <c r="E19" s="15"/>
      <c r="F19" s="15"/>
    </row>
    <row r="20" spans="1:6" ht="409.5">
      <c r="A20" s="32" t="s">
        <v>129</v>
      </c>
      <c r="C20" s="32" t="s">
        <v>113</v>
      </c>
      <c r="D20" s="32" t="s">
        <v>255</v>
      </c>
      <c r="E20" s="32" t="s">
        <v>286</v>
      </c>
      <c r="F20" s="32">
        <v>5.4</v>
      </c>
    </row>
    <row r="21" spans="1:6" ht="409.5">
      <c r="A21" s="14" t="s">
        <v>133</v>
      </c>
      <c r="B21" s="16" t="s">
        <v>92</v>
      </c>
      <c r="C21" s="16" t="s">
        <v>113</v>
      </c>
      <c r="D21" s="12" t="s">
        <v>287</v>
      </c>
      <c r="E21" s="15"/>
      <c r="F21" s="15"/>
    </row>
    <row r="22" spans="1:6" ht="252">
      <c r="A22" s="14" t="s">
        <v>135</v>
      </c>
      <c r="B22" s="16" t="s">
        <v>92</v>
      </c>
      <c r="C22" s="16" t="s">
        <v>96</v>
      </c>
      <c r="D22" s="12" t="s">
        <v>288</v>
      </c>
      <c r="E22" s="15"/>
      <c r="F22" s="15"/>
    </row>
    <row r="23" spans="1:6" ht="78.75">
      <c r="A23" s="14" t="s">
        <v>138</v>
      </c>
      <c r="B23" s="16" t="s">
        <v>92</v>
      </c>
      <c r="C23" s="16" t="s">
        <v>96</v>
      </c>
      <c r="D23" s="12" t="s">
        <v>289</v>
      </c>
      <c r="E23" s="46" t="s">
        <v>140</v>
      </c>
      <c r="F23" s="47" t="s">
        <v>259</v>
      </c>
    </row>
    <row r="24" spans="1:6" ht="126">
      <c r="A24" s="14" t="s">
        <v>142</v>
      </c>
      <c r="B24" s="16" t="s">
        <v>92</v>
      </c>
      <c r="C24" s="16" t="s">
        <v>96</v>
      </c>
      <c r="D24" s="12" t="s">
        <v>290</v>
      </c>
      <c r="E24" s="37" t="s">
        <v>140</v>
      </c>
      <c r="F24" s="15" t="s">
        <v>261</v>
      </c>
    </row>
    <row r="25" spans="1:6" ht="31.5">
      <c r="A25" s="14" t="s">
        <v>145</v>
      </c>
      <c r="B25" s="16" t="s">
        <v>92</v>
      </c>
      <c r="C25" s="16" t="s">
        <v>96</v>
      </c>
      <c r="D25" s="12" t="s">
        <v>262</v>
      </c>
      <c r="E25" s="15"/>
      <c r="F25" s="15"/>
    </row>
    <row r="26" spans="1:6" ht="126">
      <c r="A26" s="14" t="s">
        <v>147</v>
      </c>
      <c r="B26" s="16" t="s">
        <v>92</v>
      </c>
      <c r="C26" s="15" t="s">
        <v>96</v>
      </c>
      <c r="D26" s="12" t="s">
        <v>291</v>
      </c>
      <c r="E26" s="15"/>
      <c r="F26" s="15"/>
    </row>
    <row r="27" spans="1:6" ht="141.75">
      <c r="A27" s="14" t="s">
        <v>149</v>
      </c>
      <c r="B27" s="16" t="s">
        <v>92</v>
      </c>
      <c r="C27" s="16" t="s">
        <v>96</v>
      </c>
      <c r="D27" s="12" t="s">
        <v>292</v>
      </c>
      <c r="E27" s="15"/>
      <c r="F27" s="15"/>
    </row>
    <row r="28" spans="1:6" ht="188.25" customHeight="1">
      <c r="A28" s="14" t="s">
        <v>151</v>
      </c>
      <c r="B28" s="16" t="s">
        <v>92</v>
      </c>
      <c r="C28" s="16" t="s">
        <v>96</v>
      </c>
      <c r="D28" s="12" t="s">
        <v>293</v>
      </c>
      <c r="E28" s="37" t="s">
        <v>226</v>
      </c>
      <c r="F28" s="37" t="s">
        <v>266</v>
      </c>
    </row>
    <row r="29" spans="1:6" ht="204.75">
      <c r="A29" s="14" t="s">
        <v>153</v>
      </c>
      <c r="B29" s="16" t="s">
        <v>92</v>
      </c>
      <c r="C29" s="16" t="s">
        <v>96</v>
      </c>
      <c r="D29" s="12" t="s">
        <v>294</v>
      </c>
      <c r="E29" s="15"/>
      <c r="F29" s="15"/>
    </row>
    <row r="30" spans="1:6" ht="141.75">
      <c r="A30" s="14" t="s">
        <v>155</v>
      </c>
      <c r="B30" s="16" t="s">
        <v>92</v>
      </c>
      <c r="C30" s="16" t="s">
        <v>96</v>
      </c>
      <c r="D30" s="12" t="s">
        <v>295</v>
      </c>
      <c r="E30" s="15"/>
      <c r="F30" s="15"/>
    </row>
    <row r="31" spans="1:6" ht="141.75">
      <c r="A31" s="14" t="s">
        <v>157</v>
      </c>
      <c r="B31" s="16" t="s">
        <v>92</v>
      </c>
      <c r="C31" s="16" t="s">
        <v>96</v>
      </c>
      <c r="D31" s="12" t="s">
        <v>296</v>
      </c>
      <c r="E31" s="15" t="s">
        <v>159</v>
      </c>
      <c r="F31" s="15"/>
    </row>
    <row r="32" spans="1:6" ht="299.25">
      <c r="A32" s="14" t="s">
        <v>160</v>
      </c>
      <c r="B32" s="16" t="s">
        <v>92</v>
      </c>
      <c r="C32" s="16" t="s">
        <v>96</v>
      </c>
      <c r="D32" s="12" t="s">
        <v>297</v>
      </c>
      <c r="E32" s="37" t="s">
        <v>231</v>
      </c>
      <c r="F32" s="15" t="s">
        <v>266</v>
      </c>
    </row>
    <row r="33" spans="1:6" ht="110.25">
      <c r="A33" s="14" t="s">
        <v>162</v>
      </c>
      <c r="B33" s="16" t="s">
        <v>92</v>
      </c>
      <c r="C33" s="16" t="s">
        <v>113</v>
      </c>
      <c r="D33" s="12" t="s">
        <v>271</v>
      </c>
      <c r="E33" s="15" t="s">
        <v>131</v>
      </c>
      <c r="F33" s="15" t="s">
        <v>240</v>
      </c>
    </row>
    <row r="34" spans="1:6" ht="189">
      <c r="A34" s="14" t="s">
        <v>165</v>
      </c>
      <c r="B34" s="16" t="s">
        <v>92</v>
      </c>
      <c r="C34" s="16" t="s">
        <v>96</v>
      </c>
      <c r="D34" s="12" t="s">
        <v>298</v>
      </c>
      <c r="E34" s="15"/>
      <c r="F34" s="15"/>
    </row>
    <row r="35" spans="1:6" ht="173.25">
      <c r="A35" s="14" t="s">
        <v>167</v>
      </c>
      <c r="B35" s="16" t="s">
        <v>92</v>
      </c>
      <c r="C35" s="16" t="s">
        <v>113</v>
      </c>
      <c r="D35" s="12" t="s">
        <v>299</v>
      </c>
      <c r="E35" s="15" t="s">
        <v>140</v>
      </c>
      <c r="F35" s="15" t="s">
        <v>169</v>
      </c>
    </row>
  </sheetData>
  <autoFilter ref="A6:F35" xr:uid="{00000000-0009-0000-0000-000005000000}"/>
  <sortState xmlns:xlrd2="http://schemas.microsoft.com/office/spreadsheetml/2017/richdata2" ref="A7:F35">
    <sortCondition ref="A7:A35"/>
  </sortState>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35"/>
  <sheetViews>
    <sheetView topLeftCell="A31" workbookViewId="0">
      <selection activeCell="E33" sqref="E33"/>
    </sheetView>
  </sheetViews>
  <sheetFormatPr defaultColWidth="9.140625" defaultRowHeight="15.75"/>
  <cols>
    <col min="1" max="2" width="18.28515625" style="28" customWidth="1"/>
    <col min="3" max="3" width="17.7109375" style="28" customWidth="1"/>
    <col min="4" max="4" width="88.140625" style="28" customWidth="1"/>
    <col min="5" max="5" width="15.5703125" style="28" bestFit="1" customWidth="1"/>
    <col min="6" max="6" width="14.28515625" style="28" bestFit="1" customWidth="1"/>
    <col min="7" max="16384" width="9.140625" style="28"/>
  </cols>
  <sheetData>
    <row r="1" spans="1:6">
      <c r="A1" s="18" t="s">
        <v>76</v>
      </c>
      <c r="B1" s="19" t="s">
        <v>77</v>
      </c>
      <c r="C1" s="19"/>
      <c r="D1" s="19"/>
      <c r="E1" s="20" t="s">
        <v>78</v>
      </c>
      <c r="F1" s="30">
        <v>2019</v>
      </c>
    </row>
    <row r="2" spans="1:6">
      <c r="A2" s="21" t="s">
        <v>79</v>
      </c>
      <c r="B2" s="22" t="s">
        <v>300</v>
      </c>
      <c r="C2" s="22"/>
      <c r="D2" s="22"/>
      <c r="E2" s="23" t="s">
        <v>81</v>
      </c>
      <c r="F2" s="31" t="s">
        <v>82</v>
      </c>
    </row>
    <row r="3" spans="1:6">
      <c r="A3" s="24" t="s">
        <v>83</v>
      </c>
      <c r="B3" s="25" t="s">
        <v>301</v>
      </c>
      <c r="C3" s="25"/>
      <c r="D3" s="25"/>
      <c r="E3" s="25"/>
      <c r="F3" s="26"/>
    </row>
    <row r="6" spans="1:6">
      <c r="A6" s="29" t="s">
        <v>85</v>
      </c>
      <c r="B6" s="29" t="s">
        <v>86</v>
      </c>
      <c r="C6" s="29" t="s">
        <v>87</v>
      </c>
      <c r="D6" s="29" t="s">
        <v>88</v>
      </c>
      <c r="E6" s="36" t="s">
        <v>89</v>
      </c>
      <c r="F6" s="36" t="s">
        <v>90</v>
      </c>
    </row>
    <row r="7" spans="1:6" ht="207.75" customHeight="1">
      <c r="A7" s="11" t="s">
        <v>91</v>
      </c>
      <c r="B7" s="17" t="s">
        <v>92</v>
      </c>
      <c r="C7" s="14" t="s">
        <v>113</v>
      </c>
      <c r="D7" s="12" t="s">
        <v>302</v>
      </c>
      <c r="E7" s="37"/>
      <c r="F7" s="37"/>
    </row>
    <row r="8" spans="1:6" ht="393.75">
      <c r="A8" s="11" t="s">
        <v>95</v>
      </c>
      <c r="B8" s="14" t="s">
        <v>92</v>
      </c>
      <c r="C8" s="14" t="s">
        <v>96</v>
      </c>
      <c r="D8" s="12" t="s">
        <v>303</v>
      </c>
      <c r="E8" s="37" t="s">
        <v>239</v>
      </c>
      <c r="F8" s="37" t="s">
        <v>240</v>
      </c>
    </row>
    <row r="9" spans="1:6" ht="110.25">
      <c r="A9" s="11" t="s">
        <v>100</v>
      </c>
      <c r="B9" s="17" t="s">
        <v>92</v>
      </c>
      <c r="C9" s="17" t="s">
        <v>96</v>
      </c>
      <c r="D9" s="12" t="s">
        <v>304</v>
      </c>
      <c r="E9" s="37"/>
      <c r="F9" s="37"/>
    </row>
    <row r="10" spans="1:6" ht="315">
      <c r="A10" s="11" t="s">
        <v>102</v>
      </c>
      <c r="B10" s="17" t="s">
        <v>92</v>
      </c>
      <c r="C10" s="17" t="s">
        <v>96</v>
      </c>
      <c r="D10" s="12" t="s">
        <v>305</v>
      </c>
      <c r="E10" s="37" t="s">
        <v>104</v>
      </c>
      <c r="F10" s="37" t="s">
        <v>243</v>
      </c>
    </row>
    <row r="11" spans="1:6" ht="78.75">
      <c r="A11" s="11" t="s">
        <v>106</v>
      </c>
      <c r="B11" s="17" t="s">
        <v>92</v>
      </c>
      <c r="C11" s="17" t="s">
        <v>176</v>
      </c>
      <c r="D11" s="12" t="s">
        <v>306</v>
      </c>
      <c r="E11" s="37"/>
      <c r="F11" s="37"/>
    </row>
    <row r="12" spans="1:6" ht="31.5">
      <c r="A12" s="11" t="s">
        <v>108</v>
      </c>
      <c r="B12" s="17" t="s">
        <v>175</v>
      </c>
      <c r="C12" s="17" t="s">
        <v>176</v>
      </c>
      <c r="D12" s="12" t="s">
        <v>307</v>
      </c>
      <c r="E12" s="37"/>
      <c r="F12" s="37"/>
    </row>
    <row r="13" spans="1:6" ht="267.75">
      <c r="A13" s="11" t="s">
        <v>110</v>
      </c>
      <c r="B13" s="14" t="s">
        <v>92</v>
      </c>
      <c r="C13" s="14" t="s">
        <v>96</v>
      </c>
      <c r="D13" s="12" t="s">
        <v>308</v>
      </c>
      <c r="E13" s="37"/>
      <c r="F13" s="37"/>
    </row>
    <row r="14" spans="1:6" ht="94.5">
      <c r="A14" s="11" t="s">
        <v>112</v>
      </c>
      <c r="B14" s="17" t="s">
        <v>92</v>
      </c>
      <c r="C14" s="17" t="s">
        <v>113</v>
      </c>
      <c r="D14" s="12" t="s">
        <v>309</v>
      </c>
      <c r="E14" s="37" t="s">
        <v>115</v>
      </c>
      <c r="F14" s="15" t="s">
        <v>310</v>
      </c>
    </row>
    <row r="15" spans="1:6" ht="157.5">
      <c r="A15" s="11" t="s">
        <v>117</v>
      </c>
      <c r="B15" s="17" t="s">
        <v>92</v>
      </c>
      <c r="C15" s="14" t="s">
        <v>96</v>
      </c>
      <c r="D15" s="12" t="s">
        <v>311</v>
      </c>
      <c r="E15" s="37" t="s">
        <v>119</v>
      </c>
      <c r="F15" s="37">
        <v>5.3</v>
      </c>
    </row>
    <row r="16" spans="1:6" ht="117" customHeight="1">
      <c r="A16" s="11" t="s">
        <v>120</v>
      </c>
      <c r="B16" s="17" t="s">
        <v>92</v>
      </c>
      <c r="C16" s="14" t="s">
        <v>96</v>
      </c>
      <c r="D16" s="12" t="s">
        <v>312</v>
      </c>
      <c r="E16" s="37"/>
      <c r="F16" s="37"/>
    </row>
    <row r="17" spans="1:6" ht="409.5">
      <c r="A17" s="14" t="s">
        <v>123</v>
      </c>
      <c r="B17" s="16" t="s">
        <v>92</v>
      </c>
      <c r="C17" s="14" t="s">
        <v>96</v>
      </c>
      <c r="D17" s="12" t="s">
        <v>313</v>
      </c>
      <c r="E17" s="37"/>
      <c r="F17" s="37"/>
    </row>
    <row r="18" spans="1:6" ht="157.5">
      <c r="A18" s="11" t="s">
        <v>125</v>
      </c>
      <c r="B18" s="17" t="s">
        <v>175</v>
      </c>
      <c r="C18" s="14" t="s">
        <v>176</v>
      </c>
      <c r="D18" s="12" t="s">
        <v>314</v>
      </c>
      <c r="E18" s="37"/>
      <c r="F18" s="37"/>
    </row>
    <row r="19" spans="1:6" ht="126">
      <c r="A19" s="11" t="s">
        <v>127</v>
      </c>
      <c r="B19" s="17" t="s">
        <v>92</v>
      </c>
      <c r="C19" s="17" t="s">
        <v>96</v>
      </c>
      <c r="D19" s="12" t="s">
        <v>315</v>
      </c>
      <c r="E19" s="37"/>
      <c r="F19" s="37"/>
    </row>
    <row r="20" spans="1:6">
      <c r="A20" s="28" t="s">
        <v>129</v>
      </c>
      <c r="C20" s="28" t="s">
        <v>113</v>
      </c>
      <c r="D20" s="28" t="s">
        <v>255</v>
      </c>
      <c r="E20" s="28" t="s">
        <v>131</v>
      </c>
      <c r="F20" s="28">
        <v>5.4</v>
      </c>
    </row>
    <row r="21" spans="1:6" ht="157.5">
      <c r="A21" s="11" t="s">
        <v>133</v>
      </c>
      <c r="B21" s="17" t="s">
        <v>92</v>
      </c>
      <c r="C21" s="17" t="s">
        <v>113</v>
      </c>
      <c r="D21" s="12" t="s">
        <v>316</v>
      </c>
      <c r="E21" s="37"/>
      <c r="F21" s="37"/>
    </row>
    <row r="22" spans="1:6" ht="330.75">
      <c r="A22" s="11" t="s">
        <v>135</v>
      </c>
      <c r="B22" s="17" t="s">
        <v>92</v>
      </c>
      <c r="C22" s="17" t="s">
        <v>96</v>
      </c>
      <c r="D22" s="12" t="s">
        <v>317</v>
      </c>
      <c r="E22" s="37"/>
      <c r="F22" s="37"/>
    </row>
    <row r="23" spans="1:6" ht="78.75">
      <c r="A23" s="11" t="s">
        <v>138</v>
      </c>
      <c r="B23" s="17" t="s">
        <v>92</v>
      </c>
      <c r="C23" s="17" t="s">
        <v>96</v>
      </c>
      <c r="D23" s="12" t="s">
        <v>318</v>
      </c>
      <c r="E23" s="46" t="s">
        <v>140</v>
      </c>
      <c r="F23" s="47" t="s">
        <v>259</v>
      </c>
    </row>
    <row r="24" spans="1:6" ht="110.25">
      <c r="A24" s="11" t="s">
        <v>142</v>
      </c>
      <c r="B24" s="17" t="s">
        <v>92</v>
      </c>
      <c r="C24" s="17" t="s">
        <v>96</v>
      </c>
      <c r="D24" s="12" t="s">
        <v>319</v>
      </c>
      <c r="E24" s="37" t="s">
        <v>140</v>
      </c>
      <c r="F24" s="15" t="s">
        <v>261</v>
      </c>
    </row>
    <row r="25" spans="1:6">
      <c r="A25" s="11" t="s">
        <v>145</v>
      </c>
      <c r="B25" s="17" t="s">
        <v>92</v>
      </c>
      <c r="C25" s="17" t="s">
        <v>96</v>
      </c>
      <c r="D25" s="12" t="s">
        <v>320</v>
      </c>
      <c r="E25" s="37"/>
      <c r="F25" s="37"/>
    </row>
    <row r="26" spans="1:6" ht="173.25">
      <c r="A26" s="11" t="s">
        <v>147</v>
      </c>
      <c r="B26" s="17" t="s">
        <v>92</v>
      </c>
      <c r="C26" s="15" t="s">
        <v>113</v>
      </c>
      <c r="D26" s="12" t="s">
        <v>321</v>
      </c>
      <c r="E26" s="37"/>
      <c r="F26" s="37"/>
    </row>
    <row r="27" spans="1:6" ht="141.75">
      <c r="A27" s="11" t="s">
        <v>149</v>
      </c>
      <c r="B27" s="17" t="s">
        <v>92</v>
      </c>
      <c r="C27" s="17" t="s">
        <v>96</v>
      </c>
      <c r="D27" s="12" t="s">
        <v>292</v>
      </c>
      <c r="E27" s="37"/>
      <c r="F27" s="37"/>
    </row>
    <row r="28" spans="1:6" ht="171.75" customHeight="1">
      <c r="A28" s="11" t="s">
        <v>151</v>
      </c>
      <c r="B28" s="17" t="s">
        <v>175</v>
      </c>
      <c r="C28" s="17" t="s">
        <v>96</v>
      </c>
      <c r="D28" s="12" t="s">
        <v>322</v>
      </c>
      <c r="E28" s="37" t="s">
        <v>226</v>
      </c>
      <c r="F28" s="37" t="s">
        <v>266</v>
      </c>
    </row>
    <row r="29" spans="1:6" ht="110.25">
      <c r="A29" s="11" t="s">
        <v>153</v>
      </c>
      <c r="B29" s="17" t="s">
        <v>92</v>
      </c>
      <c r="C29" s="17" t="s">
        <v>96</v>
      </c>
      <c r="D29" s="12" t="s">
        <v>323</v>
      </c>
      <c r="E29" s="37"/>
      <c r="F29" s="37"/>
    </row>
    <row r="30" spans="1:6" ht="141.75">
      <c r="A30" s="14" t="s">
        <v>155</v>
      </c>
      <c r="B30" s="16" t="s">
        <v>92</v>
      </c>
      <c r="C30" s="16" t="s">
        <v>96</v>
      </c>
      <c r="D30" s="12" t="s">
        <v>295</v>
      </c>
      <c r="E30" s="15"/>
      <c r="F30" s="15"/>
    </row>
    <row r="31" spans="1:6" ht="173.25">
      <c r="A31" s="11" t="s">
        <v>157</v>
      </c>
      <c r="B31" s="17" t="s">
        <v>92</v>
      </c>
      <c r="C31" s="17" t="s">
        <v>96</v>
      </c>
      <c r="D31" s="12" t="s">
        <v>324</v>
      </c>
      <c r="E31" s="15" t="s">
        <v>159</v>
      </c>
      <c r="F31" s="37"/>
    </row>
    <row r="32" spans="1:6" s="32" customFormat="1" ht="173.25">
      <c r="A32" s="14" t="s">
        <v>160</v>
      </c>
      <c r="B32" s="16" t="s">
        <v>92</v>
      </c>
      <c r="C32" s="16" t="s">
        <v>96</v>
      </c>
      <c r="D32" s="12" t="s">
        <v>325</v>
      </c>
      <c r="E32" s="37" t="s">
        <v>231</v>
      </c>
      <c r="F32" s="15" t="s">
        <v>326</v>
      </c>
    </row>
    <row r="33" spans="1:6" ht="110.25">
      <c r="A33" s="11" t="s">
        <v>162</v>
      </c>
      <c r="B33" s="16" t="s">
        <v>92</v>
      </c>
      <c r="C33" s="16" t="s">
        <v>113</v>
      </c>
      <c r="D33" s="12" t="s">
        <v>327</v>
      </c>
      <c r="E33" s="15" t="s">
        <v>131</v>
      </c>
      <c r="F33" s="15" t="s">
        <v>240</v>
      </c>
    </row>
    <row r="34" spans="1:6" ht="189">
      <c r="A34" s="11" t="s">
        <v>165</v>
      </c>
      <c r="B34" s="17" t="s">
        <v>92</v>
      </c>
      <c r="C34" s="17" t="s">
        <v>96</v>
      </c>
      <c r="D34" s="12" t="s">
        <v>298</v>
      </c>
      <c r="E34" s="37"/>
      <c r="F34" s="37"/>
    </row>
    <row r="35" spans="1:6" ht="220.5">
      <c r="A35" s="11" t="s">
        <v>167</v>
      </c>
      <c r="B35" s="17" t="s">
        <v>92</v>
      </c>
      <c r="C35" s="17" t="s">
        <v>113</v>
      </c>
      <c r="D35" s="12" t="s">
        <v>328</v>
      </c>
      <c r="E35" s="37" t="s">
        <v>140</v>
      </c>
      <c r="F35" s="37" t="s">
        <v>169</v>
      </c>
    </row>
  </sheetData>
  <autoFilter ref="A6:F35" xr:uid="{00000000-0009-0000-0000-000006000000}"/>
  <sortState xmlns:xlrd2="http://schemas.microsoft.com/office/spreadsheetml/2017/richdata2" ref="A7:F35">
    <sortCondition ref="A7:A35"/>
  </sortState>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35"/>
  <sheetViews>
    <sheetView workbookViewId="0">
      <pane xSplit="1" ySplit="6" topLeftCell="D29" activePane="bottomRight" state="frozen"/>
      <selection pane="bottomRight" activeCell="E33" sqref="E33"/>
      <selection pane="bottomLeft" activeCell="B7" sqref="B7"/>
      <selection pane="topRight" activeCell="B7" sqref="B7"/>
    </sheetView>
  </sheetViews>
  <sheetFormatPr defaultColWidth="9.140625" defaultRowHeight="15.75"/>
  <cols>
    <col min="1" max="1" width="18.28515625" style="28" customWidth="1"/>
    <col min="2" max="2" width="18" style="28" customWidth="1"/>
    <col min="3" max="3" width="17.7109375" style="28" customWidth="1"/>
    <col min="4" max="4" width="88.140625" style="28" customWidth="1"/>
    <col min="5" max="5" width="15.5703125" style="28" bestFit="1" customWidth="1"/>
    <col min="6" max="6" width="14.28515625" style="28" bestFit="1" customWidth="1"/>
    <col min="7" max="16384" width="9.140625" style="28"/>
  </cols>
  <sheetData>
    <row r="1" spans="1:6">
      <c r="A1" s="18" t="s">
        <v>76</v>
      </c>
      <c r="B1" s="19" t="s">
        <v>77</v>
      </c>
      <c r="C1" s="19"/>
      <c r="D1" s="19"/>
      <c r="E1" s="20" t="s">
        <v>78</v>
      </c>
      <c r="F1" s="30">
        <v>2019</v>
      </c>
    </row>
    <row r="2" spans="1:6">
      <c r="A2" s="21" t="s">
        <v>79</v>
      </c>
      <c r="B2" s="22" t="s">
        <v>236</v>
      </c>
      <c r="C2" s="22"/>
      <c r="D2" s="22"/>
      <c r="E2" s="23" t="s">
        <v>81</v>
      </c>
      <c r="F2" s="31" t="s">
        <v>329</v>
      </c>
    </row>
    <row r="3" spans="1:6">
      <c r="A3" s="24" t="s">
        <v>83</v>
      </c>
      <c r="B3" s="25" t="s">
        <v>330</v>
      </c>
      <c r="C3" s="25"/>
      <c r="D3" s="25"/>
      <c r="E3" s="25"/>
      <c r="F3" s="26"/>
    </row>
    <row r="6" spans="1:6">
      <c r="A6" s="29" t="s">
        <v>85</v>
      </c>
      <c r="B6" s="29" t="s">
        <v>86</v>
      </c>
      <c r="C6" s="29" t="s">
        <v>87</v>
      </c>
      <c r="D6" s="29" t="s">
        <v>88</v>
      </c>
      <c r="E6" s="36" t="s">
        <v>89</v>
      </c>
      <c r="F6" s="36" t="s">
        <v>90</v>
      </c>
    </row>
    <row r="7" spans="1:6" ht="333" customHeight="1">
      <c r="A7" s="11" t="s">
        <v>91</v>
      </c>
      <c r="B7" s="16" t="s">
        <v>175</v>
      </c>
      <c r="C7" s="14" t="s">
        <v>176</v>
      </c>
      <c r="D7" s="12" t="s">
        <v>331</v>
      </c>
      <c r="E7" s="37"/>
      <c r="F7" s="37"/>
    </row>
    <row r="8" spans="1:6" ht="315">
      <c r="A8" s="11" t="s">
        <v>95</v>
      </c>
      <c r="B8" s="14" t="s">
        <v>92</v>
      </c>
      <c r="C8" s="14" t="s">
        <v>176</v>
      </c>
      <c r="D8" s="12" t="s">
        <v>332</v>
      </c>
      <c r="E8" s="37" t="s">
        <v>333</v>
      </c>
      <c r="F8" s="37" t="s">
        <v>240</v>
      </c>
    </row>
    <row r="9" spans="1:6" ht="63">
      <c r="A9" s="11" t="s">
        <v>100</v>
      </c>
      <c r="B9" s="17" t="s">
        <v>92</v>
      </c>
      <c r="C9" s="17" t="s">
        <v>176</v>
      </c>
      <c r="D9" s="12" t="s">
        <v>334</v>
      </c>
      <c r="E9" s="37"/>
      <c r="F9" s="37"/>
    </row>
    <row r="10" spans="1:6" ht="110.25">
      <c r="A10" s="11" t="s">
        <v>102</v>
      </c>
      <c r="B10" s="17" t="s">
        <v>92</v>
      </c>
      <c r="C10" s="17" t="s">
        <v>176</v>
      </c>
      <c r="D10" s="12" t="s">
        <v>335</v>
      </c>
      <c r="E10" s="37" t="s">
        <v>104</v>
      </c>
      <c r="F10" s="37" t="s">
        <v>336</v>
      </c>
    </row>
    <row r="11" spans="1:6">
      <c r="A11" s="11" t="s">
        <v>106</v>
      </c>
      <c r="B11" s="17" t="s">
        <v>175</v>
      </c>
      <c r="C11" s="17" t="s">
        <v>176</v>
      </c>
      <c r="D11" s="12" t="s">
        <v>337</v>
      </c>
      <c r="E11" s="37"/>
      <c r="F11" s="37"/>
    </row>
    <row r="12" spans="1:6" ht="47.25">
      <c r="A12" s="11" t="s">
        <v>108</v>
      </c>
      <c r="B12" s="17" t="s">
        <v>92</v>
      </c>
      <c r="C12" s="17" t="s">
        <v>176</v>
      </c>
      <c r="D12" s="12" t="s">
        <v>338</v>
      </c>
      <c r="E12" s="37"/>
      <c r="F12" s="37"/>
    </row>
    <row r="13" spans="1:6" ht="236.25">
      <c r="A13" s="11" t="s">
        <v>110</v>
      </c>
      <c r="B13" s="14" t="s">
        <v>92</v>
      </c>
      <c r="C13" s="14" t="s">
        <v>176</v>
      </c>
      <c r="D13" s="12" t="s">
        <v>339</v>
      </c>
      <c r="E13" s="37"/>
      <c r="F13" s="37"/>
    </row>
    <row r="14" spans="1:6" ht="31.5">
      <c r="A14" s="11" t="s">
        <v>112</v>
      </c>
      <c r="B14" s="17" t="s">
        <v>92</v>
      </c>
      <c r="C14" s="17" t="s">
        <v>113</v>
      </c>
      <c r="D14" s="12" t="s">
        <v>340</v>
      </c>
      <c r="E14" s="37" t="s">
        <v>115</v>
      </c>
      <c r="F14" s="37" t="s">
        <v>341</v>
      </c>
    </row>
    <row r="15" spans="1:6" ht="220.5">
      <c r="A15" s="11" t="s">
        <v>117</v>
      </c>
      <c r="B15" s="17" t="s">
        <v>92</v>
      </c>
      <c r="C15" s="14" t="s">
        <v>176</v>
      </c>
      <c r="D15" s="12" t="s">
        <v>342</v>
      </c>
      <c r="E15" s="37" t="s">
        <v>119</v>
      </c>
      <c r="F15" s="37">
        <v>5.3</v>
      </c>
    </row>
    <row r="16" spans="1:6" ht="110.25">
      <c r="A16" s="11" t="s">
        <v>120</v>
      </c>
      <c r="B16" s="17" t="s">
        <v>92</v>
      </c>
      <c r="C16" s="14" t="s">
        <v>176</v>
      </c>
      <c r="D16" s="12" t="s">
        <v>343</v>
      </c>
      <c r="E16" s="37"/>
      <c r="F16" s="37"/>
    </row>
    <row r="17" spans="1:6" ht="409.5">
      <c r="A17" s="11" t="s">
        <v>123</v>
      </c>
      <c r="B17" s="17" t="s">
        <v>92</v>
      </c>
      <c r="C17" s="35" t="s">
        <v>113</v>
      </c>
      <c r="D17" s="12" t="s">
        <v>344</v>
      </c>
      <c r="E17" s="37"/>
      <c r="F17" s="37"/>
    </row>
    <row r="18" spans="1:6" ht="78.75">
      <c r="A18" s="11" t="s">
        <v>125</v>
      </c>
      <c r="B18" s="17" t="s">
        <v>175</v>
      </c>
      <c r="C18" s="14" t="s">
        <v>176</v>
      </c>
      <c r="D18" s="12" t="s">
        <v>345</v>
      </c>
      <c r="E18" s="37"/>
      <c r="F18" s="37"/>
    </row>
    <row r="19" spans="1:6" ht="141.75">
      <c r="A19" s="11" t="s">
        <v>127</v>
      </c>
      <c r="B19" s="17" t="s">
        <v>92</v>
      </c>
      <c r="C19" s="17" t="s">
        <v>176</v>
      </c>
      <c r="D19" s="12" t="s">
        <v>346</v>
      </c>
      <c r="E19" s="37"/>
      <c r="F19" s="37"/>
    </row>
    <row r="20" spans="1:6" ht="267.75">
      <c r="A20" s="28" t="s">
        <v>129</v>
      </c>
      <c r="C20" s="28" t="s">
        <v>113</v>
      </c>
      <c r="D20" s="32" t="s">
        <v>347</v>
      </c>
      <c r="E20" s="28" t="s">
        <v>131</v>
      </c>
      <c r="F20" s="28">
        <v>5.5</v>
      </c>
    </row>
    <row r="21" spans="1:6" ht="252">
      <c r="A21" s="11" t="s">
        <v>133</v>
      </c>
      <c r="B21" s="17" t="s">
        <v>92</v>
      </c>
      <c r="C21" s="17" t="s">
        <v>176</v>
      </c>
      <c r="D21" s="12" t="s">
        <v>348</v>
      </c>
      <c r="E21" s="37"/>
      <c r="F21" s="37"/>
    </row>
    <row r="22" spans="1:6" ht="362.25">
      <c r="A22" s="11" t="s">
        <v>135</v>
      </c>
      <c r="B22" s="17" t="s">
        <v>92</v>
      </c>
      <c r="C22" s="17" t="s">
        <v>176</v>
      </c>
      <c r="D22" s="12" t="s">
        <v>349</v>
      </c>
      <c r="E22" s="37"/>
      <c r="F22" s="37"/>
    </row>
    <row r="23" spans="1:6" ht="126">
      <c r="A23" s="11" t="s">
        <v>138</v>
      </c>
      <c r="B23" s="17" t="s">
        <v>175</v>
      </c>
      <c r="C23" s="17" t="s">
        <v>176</v>
      </c>
      <c r="D23" s="12" t="s">
        <v>350</v>
      </c>
      <c r="E23" s="46" t="s">
        <v>140</v>
      </c>
      <c r="F23" s="47" t="s">
        <v>259</v>
      </c>
    </row>
    <row r="24" spans="1:6" ht="173.25">
      <c r="A24" s="11" t="s">
        <v>142</v>
      </c>
      <c r="B24" s="17" t="s">
        <v>92</v>
      </c>
      <c r="C24" s="17" t="s">
        <v>176</v>
      </c>
      <c r="D24" s="12" t="s">
        <v>351</v>
      </c>
      <c r="E24" s="37" t="s">
        <v>352</v>
      </c>
      <c r="F24" s="15" t="s">
        <v>353</v>
      </c>
    </row>
    <row r="25" spans="1:6" ht="78.75">
      <c r="A25" s="11" t="s">
        <v>145</v>
      </c>
      <c r="B25" s="17" t="s">
        <v>92</v>
      </c>
      <c r="C25" s="17" t="s">
        <v>176</v>
      </c>
      <c r="D25" s="12" t="s">
        <v>354</v>
      </c>
      <c r="E25" s="37"/>
      <c r="F25" s="37"/>
    </row>
    <row r="26" spans="1:6" ht="189">
      <c r="A26" s="11" t="s">
        <v>147</v>
      </c>
      <c r="B26" s="17" t="s">
        <v>92</v>
      </c>
      <c r="C26" s="15" t="s">
        <v>176</v>
      </c>
      <c r="D26" s="12" t="s">
        <v>355</v>
      </c>
      <c r="E26" s="37"/>
      <c r="F26" s="37"/>
    </row>
    <row r="27" spans="1:6" ht="252">
      <c r="A27" s="11" t="s">
        <v>149</v>
      </c>
      <c r="B27" s="17" t="s">
        <v>92</v>
      </c>
      <c r="C27" s="17" t="s">
        <v>176</v>
      </c>
      <c r="D27" s="12" t="s">
        <v>356</v>
      </c>
      <c r="E27" s="37"/>
      <c r="F27" s="37"/>
    </row>
    <row r="28" spans="1:6" ht="171.75" customHeight="1">
      <c r="A28" s="11" t="s">
        <v>151</v>
      </c>
      <c r="B28" s="17" t="s">
        <v>92</v>
      </c>
      <c r="C28" s="17" t="s">
        <v>176</v>
      </c>
      <c r="D28" s="12" t="s">
        <v>357</v>
      </c>
      <c r="E28" s="37" t="s">
        <v>226</v>
      </c>
      <c r="F28" s="37" t="s">
        <v>326</v>
      </c>
    </row>
    <row r="29" spans="1:6" ht="157.5">
      <c r="A29" s="11" t="s">
        <v>153</v>
      </c>
      <c r="B29" s="17" t="s">
        <v>92</v>
      </c>
      <c r="C29" s="17" t="s">
        <v>176</v>
      </c>
      <c r="D29" s="12" t="s">
        <v>358</v>
      </c>
      <c r="E29" s="37"/>
      <c r="F29" s="37"/>
    </row>
    <row r="30" spans="1:6" ht="110.25">
      <c r="A30" s="11" t="s">
        <v>155</v>
      </c>
      <c r="B30" s="17" t="s">
        <v>175</v>
      </c>
      <c r="C30" s="17" t="s">
        <v>176</v>
      </c>
      <c r="D30" s="12" t="s">
        <v>359</v>
      </c>
      <c r="E30" s="37"/>
      <c r="F30" s="37"/>
    </row>
    <row r="31" spans="1:6" ht="47.25">
      <c r="A31" s="11" t="s">
        <v>157</v>
      </c>
      <c r="B31" s="17" t="s">
        <v>175</v>
      </c>
      <c r="C31" s="17" t="s">
        <v>176</v>
      </c>
      <c r="D31" s="12" t="s">
        <v>360</v>
      </c>
      <c r="E31" s="37"/>
      <c r="F31" s="37"/>
    </row>
    <row r="32" spans="1:6" ht="78.75">
      <c r="A32" s="11" t="s">
        <v>160</v>
      </c>
      <c r="B32" s="17" t="s">
        <v>175</v>
      </c>
      <c r="C32" s="17" t="s">
        <v>176</v>
      </c>
      <c r="D32" s="12" t="s">
        <v>361</v>
      </c>
      <c r="E32" s="15" t="s">
        <v>159</v>
      </c>
      <c r="F32" s="37"/>
    </row>
    <row r="33" spans="1:6" ht="141.75">
      <c r="A33" s="11" t="s">
        <v>162</v>
      </c>
      <c r="B33" s="17" t="s">
        <v>92</v>
      </c>
      <c r="C33" s="17" t="s">
        <v>176</v>
      </c>
      <c r="D33" s="12" t="s">
        <v>362</v>
      </c>
      <c r="E33" s="15" t="s">
        <v>131</v>
      </c>
      <c r="F33" s="37" t="s">
        <v>363</v>
      </c>
    </row>
    <row r="34" spans="1:6" ht="78.75">
      <c r="A34" s="11" t="s">
        <v>165</v>
      </c>
      <c r="B34" s="17" t="s">
        <v>92</v>
      </c>
      <c r="C34" s="17" t="s">
        <v>176</v>
      </c>
      <c r="D34" s="12" t="s">
        <v>364</v>
      </c>
      <c r="E34" s="37"/>
      <c r="F34" s="37"/>
    </row>
    <row r="35" spans="1:6" ht="141.75">
      <c r="A35" s="11" t="s">
        <v>167</v>
      </c>
      <c r="B35" s="17" t="s">
        <v>92</v>
      </c>
      <c r="C35" s="17" t="s">
        <v>113</v>
      </c>
      <c r="D35" s="12" t="s">
        <v>365</v>
      </c>
      <c r="E35" s="37" t="s">
        <v>352</v>
      </c>
      <c r="F35" s="37" t="s">
        <v>169</v>
      </c>
    </row>
  </sheetData>
  <autoFilter ref="A6:F35" xr:uid="{00000000-0009-0000-0000-000007000000}"/>
  <sortState xmlns:xlrd2="http://schemas.microsoft.com/office/spreadsheetml/2017/richdata2" ref="A8:F35">
    <sortCondition ref="A8:A35"/>
  </sortState>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35"/>
  <sheetViews>
    <sheetView workbookViewId="0">
      <pane xSplit="1" ySplit="6" topLeftCell="D30" activePane="bottomRight" state="frozen"/>
      <selection pane="bottomRight" activeCell="E33" sqref="E33"/>
      <selection pane="bottomLeft" activeCell="B7" sqref="B7"/>
      <selection pane="topRight" activeCell="B7" sqref="B7"/>
    </sheetView>
  </sheetViews>
  <sheetFormatPr defaultColWidth="9.140625" defaultRowHeight="15.75"/>
  <cols>
    <col min="1" max="2" width="18.28515625" style="32" customWidth="1"/>
    <col min="3" max="3" width="17.7109375" style="32" customWidth="1"/>
    <col min="4" max="4" width="88.140625" style="32" customWidth="1"/>
    <col min="5" max="5" width="15.5703125" style="32" bestFit="1" customWidth="1"/>
    <col min="6" max="6" width="10.28515625" style="32" bestFit="1" customWidth="1"/>
    <col min="7" max="16384" width="9.140625" style="32"/>
  </cols>
  <sheetData>
    <row r="1" spans="1:6">
      <c r="A1" s="18" t="s">
        <v>76</v>
      </c>
      <c r="B1" s="19" t="s">
        <v>77</v>
      </c>
      <c r="C1" s="19"/>
      <c r="D1" s="19"/>
      <c r="E1" s="20" t="s">
        <v>78</v>
      </c>
      <c r="F1" s="30">
        <v>2019</v>
      </c>
    </row>
    <row r="2" spans="1:6">
      <c r="A2" s="21" t="s">
        <v>79</v>
      </c>
      <c r="B2" s="22" t="s">
        <v>300</v>
      </c>
      <c r="C2" s="22"/>
      <c r="D2" s="22"/>
      <c r="E2" s="23" t="s">
        <v>81</v>
      </c>
      <c r="F2" s="31" t="s">
        <v>329</v>
      </c>
    </row>
    <row r="3" spans="1:6">
      <c r="A3" s="24" t="s">
        <v>83</v>
      </c>
      <c r="B3" s="25" t="s">
        <v>301</v>
      </c>
      <c r="C3" s="25"/>
      <c r="D3" s="25"/>
      <c r="E3" s="25"/>
      <c r="F3" s="26"/>
    </row>
    <row r="6" spans="1:6" ht="31.5">
      <c r="A6" s="33" t="s">
        <v>85</v>
      </c>
      <c r="B6" s="33" t="s">
        <v>86</v>
      </c>
      <c r="C6" s="33" t="s">
        <v>87</v>
      </c>
      <c r="D6" s="33" t="s">
        <v>88</v>
      </c>
      <c r="E6" s="38" t="s">
        <v>89</v>
      </c>
      <c r="F6" s="38" t="s">
        <v>90</v>
      </c>
    </row>
    <row r="7" spans="1:6" ht="299.25">
      <c r="A7" s="14" t="s">
        <v>91</v>
      </c>
      <c r="B7" s="16" t="s">
        <v>175</v>
      </c>
      <c r="C7" s="14" t="s">
        <v>176</v>
      </c>
      <c r="D7" s="12" t="s">
        <v>366</v>
      </c>
      <c r="E7" s="15"/>
      <c r="F7" s="15"/>
    </row>
    <row r="8" spans="1:6" ht="189">
      <c r="A8" s="14" t="s">
        <v>95</v>
      </c>
      <c r="B8" s="14" t="s">
        <v>92</v>
      </c>
      <c r="C8" s="14" t="s">
        <v>176</v>
      </c>
      <c r="D8" s="12" t="s">
        <v>367</v>
      </c>
      <c r="E8" s="15" t="s">
        <v>333</v>
      </c>
      <c r="F8" s="15" t="s">
        <v>240</v>
      </c>
    </row>
    <row r="9" spans="1:6" ht="63">
      <c r="A9" s="14" t="s">
        <v>100</v>
      </c>
      <c r="B9" s="16" t="s">
        <v>92</v>
      </c>
      <c r="C9" s="16" t="s">
        <v>176</v>
      </c>
      <c r="D9" s="12" t="s">
        <v>368</v>
      </c>
      <c r="E9" s="15"/>
      <c r="F9" s="15"/>
    </row>
    <row r="10" spans="1:6" ht="110.25">
      <c r="A10" s="14" t="s">
        <v>102</v>
      </c>
      <c r="B10" s="16" t="s">
        <v>92</v>
      </c>
      <c r="C10" s="16" t="s">
        <v>176</v>
      </c>
      <c r="D10" s="12" t="s">
        <v>369</v>
      </c>
      <c r="E10" s="15" t="s">
        <v>104</v>
      </c>
      <c r="F10" s="15" t="s">
        <v>243</v>
      </c>
    </row>
    <row r="11" spans="1:6">
      <c r="A11" s="14" t="s">
        <v>106</v>
      </c>
      <c r="B11" s="16" t="s">
        <v>175</v>
      </c>
      <c r="C11" s="16" t="s">
        <v>176</v>
      </c>
      <c r="D11" s="12" t="s">
        <v>337</v>
      </c>
      <c r="E11" s="15"/>
      <c r="F11" s="15"/>
    </row>
    <row r="12" spans="1:6" ht="31.5">
      <c r="A12" s="14" t="s">
        <v>108</v>
      </c>
      <c r="B12" s="16" t="s">
        <v>175</v>
      </c>
      <c r="C12" s="16" t="s">
        <v>176</v>
      </c>
      <c r="D12" s="12" t="s">
        <v>370</v>
      </c>
      <c r="E12" s="15"/>
      <c r="F12" s="15"/>
    </row>
    <row r="13" spans="1:6" ht="252">
      <c r="A13" s="14" t="s">
        <v>110</v>
      </c>
      <c r="B13" s="14" t="s">
        <v>92</v>
      </c>
      <c r="C13" s="14" t="s">
        <v>176</v>
      </c>
      <c r="D13" s="12" t="s">
        <v>371</v>
      </c>
      <c r="E13" s="15"/>
      <c r="F13" s="15"/>
    </row>
    <row r="14" spans="1:6" ht="31.5">
      <c r="A14" s="14" t="s">
        <v>112</v>
      </c>
      <c r="B14" s="16" t="s">
        <v>92</v>
      </c>
      <c r="C14" s="16" t="s">
        <v>113</v>
      </c>
      <c r="D14" s="12" t="s">
        <v>372</v>
      </c>
      <c r="E14" s="15" t="s">
        <v>115</v>
      </c>
      <c r="F14" s="15" t="s">
        <v>373</v>
      </c>
    </row>
    <row r="15" spans="1:6" ht="220.5">
      <c r="A15" s="14" t="s">
        <v>117</v>
      </c>
      <c r="B15" s="16" t="s">
        <v>92</v>
      </c>
      <c r="C15" s="14" t="s">
        <v>176</v>
      </c>
      <c r="D15" s="12" t="s">
        <v>342</v>
      </c>
      <c r="E15" s="15" t="s">
        <v>119</v>
      </c>
      <c r="F15" s="15">
        <v>5.3</v>
      </c>
    </row>
    <row r="16" spans="1:6" ht="94.5">
      <c r="A16" s="14" t="s">
        <v>120</v>
      </c>
      <c r="B16" s="16" t="s">
        <v>92</v>
      </c>
      <c r="C16" s="14" t="s">
        <v>176</v>
      </c>
      <c r="D16" s="12" t="s">
        <v>374</v>
      </c>
      <c r="E16" s="15"/>
      <c r="F16" s="15"/>
    </row>
    <row r="17" spans="1:6" ht="409.5">
      <c r="A17" s="14" t="s">
        <v>123</v>
      </c>
      <c r="B17" s="16" t="s">
        <v>92</v>
      </c>
      <c r="C17" s="14" t="s">
        <v>375</v>
      </c>
      <c r="D17" s="12" t="s">
        <v>376</v>
      </c>
      <c r="E17" s="15"/>
      <c r="F17" s="15"/>
    </row>
    <row r="18" spans="1:6">
      <c r="A18" s="14" t="s">
        <v>125</v>
      </c>
      <c r="B18" s="16" t="s">
        <v>175</v>
      </c>
      <c r="C18" s="14" t="s">
        <v>176</v>
      </c>
      <c r="D18" s="12" t="s">
        <v>377</v>
      </c>
      <c r="E18" s="15"/>
      <c r="F18" s="15"/>
    </row>
    <row r="19" spans="1:6" ht="126">
      <c r="A19" s="14" t="s">
        <v>127</v>
      </c>
      <c r="B19" s="16" t="s">
        <v>92</v>
      </c>
      <c r="C19" s="16" t="s">
        <v>176</v>
      </c>
      <c r="D19" s="12" t="s">
        <v>378</v>
      </c>
      <c r="E19" s="15"/>
      <c r="F19" s="15"/>
    </row>
    <row r="20" spans="1:6" ht="267.75">
      <c r="A20" s="32" t="s">
        <v>129</v>
      </c>
      <c r="C20" s="32" t="s">
        <v>379</v>
      </c>
      <c r="D20" s="32" t="s">
        <v>347</v>
      </c>
      <c r="E20" s="32">
        <v>2019</v>
      </c>
      <c r="F20" s="32">
        <v>5.5</v>
      </c>
    </row>
    <row r="21" spans="1:6" ht="110.25">
      <c r="A21" s="14" t="s">
        <v>133</v>
      </c>
      <c r="B21" s="16" t="s">
        <v>92</v>
      </c>
      <c r="C21" s="16" t="s">
        <v>176</v>
      </c>
      <c r="D21" s="12" t="s">
        <v>380</v>
      </c>
      <c r="E21" s="15"/>
      <c r="F21" s="15"/>
    </row>
    <row r="22" spans="1:6" ht="378">
      <c r="A22" s="14" t="s">
        <v>135</v>
      </c>
      <c r="B22" s="16" t="s">
        <v>92</v>
      </c>
      <c r="C22" s="16" t="s">
        <v>176</v>
      </c>
      <c r="D22" s="12" t="s">
        <v>381</v>
      </c>
      <c r="E22" s="15"/>
      <c r="F22" s="15"/>
    </row>
    <row r="23" spans="1:6" ht="141.75">
      <c r="A23" s="14" t="s">
        <v>138</v>
      </c>
      <c r="B23" s="16" t="s">
        <v>92</v>
      </c>
      <c r="C23" s="16" t="s">
        <v>176</v>
      </c>
      <c r="D23" s="12" t="s">
        <v>382</v>
      </c>
      <c r="E23" s="46" t="s">
        <v>140</v>
      </c>
      <c r="F23" s="47" t="s">
        <v>259</v>
      </c>
    </row>
    <row r="24" spans="1:6" ht="110.25">
      <c r="A24" s="14" t="s">
        <v>142</v>
      </c>
      <c r="B24" s="16" t="s">
        <v>175</v>
      </c>
      <c r="C24" s="16" t="s">
        <v>176</v>
      </c>
      <c r="D24" s="12" t="s">
        <v>383</v>
      </c>
      <c r="E24" s="15" t="s">
        <v>226</v>
      </c>
      <c r="F24" s="15" t="s">
        <v>353</v>
      </c>
    </row>
    <row r="25" spans="1:6" ht="78.75">
      <c r="A25" s="14" t="s">
        <v>145</v>
      </c>
      <c r="B25" s="16" t="s">
        <v>92</v>
      </c>
      <c r="C25" s="16" t="s">
        <v>176</v>
      </c>
      <c r="D25" s="12" t="s">
        <v>384</v>
      </c>
      <c r="E25" s="15"/>
      <c r="F25" s="15"/>
    </row>
    <row r="26" spans="1:6" ht="110.25">
      <c r="A26" s="14" t="s">
        <v>147</v>
      </c>
      <c r="B26" s="16" t="s">
        <v>92</v>
      </c>
      <c r="C26" s="15" t="s">
        <v>176</v>
      </c>
      <c r="D26" s="12" t="s">
        <v>385</v>
      </c>
      <c r="E26" s="15"/>
      <c r="F26" s="15"/>
    </row>
    <row r="27" spans="1:6" ht="189">
      <c r="A27" s="14" t="s">
        <v>149</v>
      </c>
      <c r="B27" s="16" t="s">
        <v>92</v>
      </c>
      <c r="C27" s="16" t="s">
        <v>176</v>
      </c>
      <c r="D27" s="12" t="s">
        <v>386</v>
      </c>
      <c r="E27" s="15"/>
      <c r="F27" s="15"/>
    </row>
    <row r="28" spans="1:6" ht="291.75" customHeight="1">
      <c r="A28" s="14" t="s">
        <v>151</v>
      </c>
      <c r="B28" s="16" t="s">
        <v>175</v>
      </c>
      <c r="C28" s="16" t="s">
        <v>176</v>
      </c>
      <c r="D28" s="12" t="s">
        <v>387</v>
      </c>
      <c r="E28" s="37" t="s">
        <v>226</v>
      </c>
      <c r="F28" s="37" t="s">
        <v>326</v>
      </c>
    </row>
    <row r="29" spans="1:6" ht="94.5">
      <c r="A29" s="14" t="s">
        <v>153</v>
      </c>
      <c r="B29" s="16" t="s">
        <v>92</v>
      </c>
      <c r="C29" s="16" t="s">
        <v>176</v>
      </c>
      <c r="D29" s="12" t="s">
        <v>388</v>
      </c>
      <c r="E29" s="15"/>
      <c r="F29" s="15"/>
    </row>
    <row r="30" spans="1:6" ht="110.25">
      <c r="A30" s="11" t="s">
        <v>155</v>
      </c>
      <c r="B30" s="17" t="s">
        <v>175</v>
      </c>
      <c r="C30" s="17" t="s">
        <v>176</v>
      </c>
      <c r="D30" s="12" t="s">
        <v>389</v>
      </c>
      <c r="E30" s="37"/>
      <c r="F30" s="37"/>
    </row>
    <row r="31" spans="1:6" ht="204.75">
      <c r="A31" s="14" t="s">
        <v>157</v>
      </c>
      <c r="B31" s="16" t="s">
        <v>92</v>
      </c>
      <c r="C31" s="16" t="s">
        <v>96</v>
      </c>
      <c r="D31" s="12" t="s">
        <v>390</v>
      </c>
      <c r="E31" s="15" t="s">
        <v>159</v>
      </c>
      <c r="F31" s="15"/>
    </row>
    <row r="32" spans="1:6" s="28" customFormat="1" ht="78.75">
      <c r="A32" s="14" t="s">
        <v>160</v>
      </c>
      <c r="B32" s="16" t="s">
        <v>175</v>
      </c>
      <c r="C32" s="16" t="s">
        <v>176</v>
      </c>
      <c r="D32" s="12" t="s">
        <v>391</v>
      </c>
      <c r="E32" s="15"/>
      <c r="F32" s="15"/>
    </row>
    <row r="33" spans="1:6" ht="141.75">
      <c r="A33" s="14" t="s">
        <v>162</v>
      </c>
      <c r="B33" s="16" t="s">
        <v>92</v>
      </c>
      <c r="C33" s="16" t="s">
        <v>176</v>
      </c>
      <c r="D33" s="12" t="s">
        <v>392</v>
      </c>
      <c r="E33" s="37" t="s">
        <v>131</v>
      </c>
      <c r="F33" s="37" t="s">
        <v>363</v>
      </c>
    </row>
    <row r="34" spans="1:6" ht="94.5">
      <c r="A34" s="14" t="s">
        <v>165</v>
      </c>
      <c r="B34" s="16" t="s">
        <v>92</v>
      </c>
      <c r="C34" s="16" t="s">
        <v>176</v>
      </c>
      <c r="D34" s="12" t="s">
        <v>393</v>
      </c>
      <c r="E34" s="15"/>
      <c r="F34" s="15"/>
    </row>
    <row r="35" spans="1:6" ht="141.75">
      <c r="A35" s="14" t="s">
        <v>167</v>
      </c>
      <c r="B35" s="16" t="s">
        <v>92</v>
      </c>
      <c r="C35" s="16" t="s">
        <v>113</v>
      </c>
      <c r="D35" s="12" t="s">
        <v>394</v>
      </c>
      <c r="E35" s="15" t="s">
        <v>226</v>
      </c>
      <c r="F35" s="15" t="s">
        <v>169</v>
      </c>
    </row>
  </sheetData>
  <autoFilter ref="A6:F35" xr:uid="{00000000-0009-0000-0000-000008000000}"/>
  <sortState xmlns:xlrd2="http://schemas.microsoft.com/office/spreadsheetml/2017/richdata2" ref="A7:F35">
    <sortCondition ref="A7:A35"/>
  </sortState>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3B1B72D5DDE083459DB804A40C192F4F" ma:contentTypeVersion="4" ma:contentTypeDescription="Create a new document." ma:contentTypeScope="" ma:versionID="3c67d78655438632dbb0f88a1177dffa">
  <xsd:schema xmlns:xsd="http://www.w3.org/2001/XMLSchema" xmlns:xs="http://www.w3.org/2001/XMLSchema" xmlns:p="http://schemas.microsoft.com/office/2006/metadata/properties" xmlns:ns2="0dc45946-c9b8-4b9e-a9b9-dc1d5da45dfe" xmlns:ns3="f73f9556-7113-4b33-873a-c862bc6805f3" targetNamespace="http://schemas.microsoft.com/office/2006/metadata/properties" ma:root="true" ma:fieldsID="04ee0ea38e0f5fb4729005bfdbe06347" ns2:_="" ns3:_="">
    <xsd:import namespace="0dc45946-c9b8-4b9e-a9b9-dc1d5da45dfe"/>
    <xsd:import namespace="f73f9556-7113-4b33-873a-c862bc6805f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dc45946-c9b8-4b9e-a9b9-dc1d5da45df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73f9556-7113-4b33-873a-c862bc6805f3"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3475D55-D2F7-4D36-978A-11DA0BD22B70}"/>
</file>

<file path=customXml/itemProps2.xml><?xml version="1.0" encoding="utf-8"?>
<ds:datastoreItem xmlns:ds="http://schemas.openxmlformats.org/officeDocument/2006/customXml" ds:itemID="{CE3851C4-5609-4259-8E37-D9E385C3B6C5}"/>
</file>

<file path=customXml/itemProps3.xml><?xml version="1.0" encoding="utf-8"?>
<ds:datastoreItem xmlns:ds="http://schemas.openxmlformats.org/officeDocument/2006/customXml" ds:itemID="{97530828-F506-40E1-A324-B68E1AD4EEBE}"/>
</file>

<file path=docProps/app.xml><?xml version="1.0" encoding="utf-8"?>
<Properties xmlns="http://schemas.openxmlformats.org/officeDocument/2006/extended-properties" xmlns:vt="http://schemas.openxmlformats.org/officeDocument/2006/docPropsVTypes">
  <Application>Microsoft Excel Online</Application>
  <Manager/>
  <Company>MARS AgriEnv</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ALaug</dc:creator>
  <cp:keywords/>
  <dc:description/>
  <cp:lastModifiedBy>Pia Forsell</cp:lastModifiedBy>
  <cp:revision/>
  <dcterms:created xsi:type="dcterms:W3CDTF">2015-09-12T16:13:16Z</dcterms:created>
  <dcterms:modified xsi:type="dcterms:W3CDTF">2020-03-13T12:45:54Z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0x0101003B1B72D5DDE083459DB804A40C192F4F</vt:lpwstr>
  </property>
  <property fmtid="{D5CDD505-2E9C-101B-9397-08002B2CF9AE}" pid="3" name="AuthorIds_UIVersion_17408">
    <vt:lpwstr>53</vt:lpwstr>
  </property>
</Properties>
</file>