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umweltbundesamt.at\Projekte\1000\1840_ETC_ACC\Intern\0 ETC_CM 2022\2.1.1.1 GHG inventory\1 Inventory\Inventory\KCA\May 2022\"/>
    </mc:Choice>
  </mc:AlternateContent>
  <bookViews>
    <workbookView xWindow="0" yWindow="0" windowWidth="23040" windowHeight="9060" activeTab="1"/>
  </bookViews>
  <sheets>
    <sheet name="KCA with LULUCF" sheetId="1" r:id="rId1"/>
    <sheet name="KCA without LULUCF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4" i="1"/>
  <c r="G103" i="1" s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4" i="2"/>
  <c r="G90" i="2" s="1"/>
</calcChain>
</file>

<file path=xl/sharedStrings.xml><?xml version="1.0" encoding="utf-8"?>
<sst xmlns="http://schemas.openxmlformats.org/spreadsheetml/2006/main" count="629" uniqueCount="108">
  <si>
    <t>Source category gas</t>
  </si>
  <si>
    <t>kt CO2 equ.</t>
  </si>
  <si>
    <t>Trend</t>
  </si>
  <si>
    <t>Level</t>
  </si>
  <si>
    <t>1.A.1.a Public Electricity and Heat Production: Gaseous Fuels (CO2)</t>
  </si>
  <si>
    <t>T</t>
  </si>
  <si>
    <t>L</t>
  </si>
  <si>
    <t>1.A.1.a Public Electricity and Heat Production: Liquid Fuels (CO2)</t>
  </si>
  <si>
    <t>1.A.1.a Public Electricity and Heat Production: Other Fuels (CO2)</t>
  </si>
  <si>
    <t>1.A.1.a Public Electricity and Heat Production: Peat (CO2)</t>
  </si>
  <si>
    <t>1.A.1.a Public Electricity and Heat Production: Solid Fuels (CO2)</t>
  </si>
  <si>
    <t>1.A.1.b Petroleum Refining: Gaseous Fuels (CO2)</t>
  </si>
  <si>
    <t>1.A.1.b Petroleum Refining: Liquid Fuels (CO2)</t>
  </si>
  <si>
    <t>1.A.1.c Manufacture of Solid Fuels and Other Energy Industries: Gaseous Fuels (CO2)</t>
  </si>
  <si>
    <t>1.A.1.c Manufacture of Solid Fuels and Other Energy Industries: Solid Fuels (CO2)</t>
  </si>
  <si>
    <t>1.A.2.a Iron and Steel: Gaseous Fuels (CO2)</t>
  </si>
  <si>
    <t>1.A.2.a Iron and Steel: Liquid Fuels (CO2)</t>
  </si>
  <si>
    <t>1.A.2.a Iron and Steel: Solid Fuels (CO2)</t>
  </si>
  <si>
    <t>1.A.2.b Non-Ferrous Metals: Gaseous Fuels (CO2)</t>
  </si>
  <si>
    <t>1.A.2.b Non-Ferrous Metals: Solid Fuels (CO2)</t>
  </si>
  <si>
    <t>1.A.2.c Chemicals: Gaseous Fuels (CO2)</t>
  </si>
  <si>
    <t>1.A.2.c Chemicals: Liquid Fuels (CO2)</t>
  </si>
  <si>
    <t>1.A.2.c Chemicals: Solid Fuels (CO2)</t>
  </si>
  <si>
    <t>1.A.2.d Pulp, Paper and Print: Gaseous Fuels (CO2)</t>
  </si>
  <si>
    <t>1.A.2.d Pulp, Paper and Print: Liquid Fuels (CO2)</t>
  </si>
  <si>
    <t>1.A.2.d Pulp, Paper and Print: Solid Fuels (CO2)</t>
  </si>
  <si>
    <t>1.A.2.e Food Processing, Beverages and Tobacco: Gaseous Fuels (CO2)</t>
  </si>
  <si>
    <t>1.A.2.e Food Processing, Beverages and Tobacco: Liquid Fuels (CO2)</t>
  </si>
  <si>
    <t>1.A.2.e Food Processing, Beverages and Tobacco: Solid Fuels (CO2)</t>
  </si>
  <si>
    <t>1.A.2.f Non-metallic minerals: Gaseous Fuels (CO2)</t>
  </si>
  <si>
    <t>1.A.2.f Non-metallic minerals: Liquid Fuels (CO2)</t>
  </si>
  <si>
    <t>1.A.2.f Non-metallic minerals: Other Fuels (CO2)</t>
  </si>
  <si>
    <t>1.A.2.f Non-metallic minerals: Solid Fuels (CO2)</t>
  </si>
  <si>
    <t>1.A.2.g Other Manufacturing Industries and Constructions: Gaseous Fuels (CO2)</t>
  </si>
  <si>
    <t>1.A.2.g Other Manufacturing Industries and Constructions: Liquid Fuels (CO2)</t>
  </si>
  <si>
    <t>1.A.2.g Other Manufacturing Industries and Constructions: Solid Fuels (CO2)</t>
  </si>
  <si>
    <t>1.A.3.a Domestic Aviation: Jet Kerosene (CO2)</t>
  </si>
  <si>
    <t>1.A.3.b Road Transportation: Diesel Oil (CO2)</t>
  </si>
  <si>
    <t>1.A.3.b Road Transportation: Diesel Oil (N2O)</t>
  </si>
  <si>
    <t>1.A.3.b Road Transportation: Gaseous Fuels (CO2)</t>
  </si>
  <si>
    <t>1.A.3.b Road Transportation: Gasoline (CH4)</t>
  </si>
  <si>
    <t>1.A.3.b Road Transportation: Gasoline (CO2)</t>
  </si>
  <si>
    <t>1.A.3.b Road Transportation: Liquefied Petroleum Gases (LPG) (CO2)</t>
  </si>
  <si>
    <t>1.A.3.c Railways: Liquid Fuels (CO2)</t>
  </si>
  <si>
    <t>1.A.3.d Domestic Navigation: Gas/Diesel Oil (CO2)</t>
  </si>
  <si>
    <t>1.A.3.d Domestic Navigation: Residual Fuel Oil (CO2)</t>
  </si>
  <si>
    <t>1.A.4.a Commercial/Institutional: Gaseous Fuels (CO2)</t>
  </si>
  <si>
    <t>1.A.4.a Commercial/Institutional: Liquid Fuels (CO2)</t>
  </si>
  <si>
    <t>1.A.4.a Commercial/Institutional: Other Fuels (CO2)</t>
  </si>
  <si>
    <t>1.A.4.a Commercial/Institutional: Solid Fuels (CO2)</t>
  </si>
  <si>
    <t>1.A.4.b Residential: Biomass (CH4)</t>
  </si>
  <si>
    <t>1.A.4.b Residential: Gaseous Fuels (CO2)</t>
  </si>
  <si>
    <t>1.A.4.b Residential: Liquid Fuels (CO2)</t>
  </si>
  <si>
    <t>1.A.4.b Residential: Solid Fuels (CH4)</t>
  </si>
  <si>
    <t>1.A.4.b Residential: Solid Fuels (CO2)</t>
  </si>
  <si>
    <t>1.A.4.c Agriculture/Forestry/Fishing: Gaseous Fuels (CO2)</t>
  </si>
  <si>
    <t>1.A.4.c Agriculture/Forestry/Fishing: Liquid Fuels (CO2)</t>
  </si>
  <si>
    <t>1.A.4.c Agriculture/Forestry/Fishing: Solid Fuels (CO2)</t>
  </si>
  <si>
    <t>1.A.5.a Other Other Sectors: Solid Fuels (CO2)</t>
  </si>
  <si>
    <t>1.A.5.b Other Other Sectors: Liquid Fuels (CO2)</t>
  </si>
  <si>
    <t>1.B.1.a Coal Mining and Handling: Operation (CH4)</t>
  </si>
  <si>
    <t>1.B.2.a Oil: Operation (CH4)</t>
  </si>
  <si>
    <t>1.B.2.a Oil: Operation (CO2)</t>
  </si>
  <si>
    <t>1.B.2.b Natural Gas: Operation (CH4)</t>
  </si>
  <si>
    <t>1.B.2.c Venting and Flaring: Operation (CO2)</t>
  </si>
  <si>
    <t>2.A.1 Cement Production: no classification (CO2)</t>
  </si>
  <si>
    <t>2.A.2 Lime Production: no classification (CO2)</t>
  </si>
  <si>
    <t>2.A.4 Other Process Uses of Carbonates: no classification (CO2)</t>
  </si>
  <si>
    <t>2.B.1 Ammonia Production: no classification (CO2)</t>
  </si>
  <si>
    <t>2.B.10 Other chemical industry: no classification (CO2)</t>
  </si>
  <si>
    <t>2.B.2 Nitric Acid Production: no classification (N2O)</t>
  </si>
  <si>
    <t>2.B.3 Adipic Acid Production: no classification (N2O)</t>
  </si>
  <si>
    <t>2.B.8 Petrochemical and Carbon Black Production: no classification (CO2)</t>
  </si>
  <si>
    <t>2.B.9 Fluorochemical Production: no classification (HFCs)</t>
  </si>
  <si>
    <t>2.B.9 Fluorochemical Production: no classification (Unspecified mix of HFCs and PFCs)</t>
  </si>
  <si>
    <t>2.C.1 Iron and Steel Production: no classification (CO2)</t>
  </si>
  <si>
    <t>2.C.3 Aluminium Production: no classification (PFCs)</t>
  </si>
  <si>
    <t>2.D.3 Other non energy products: no classification (CO2)</t>
  </si>
  <si>
    <t>2.F.1 Refrigeration and Air conditioning: no classification (HFCs)</t>
  </si>
  <si>
    <t>3.A.1 Enteric Fermentation: Cattle (CH4)</t>
  </si>
  <si>
    <t>3.A.2 Enteric Fermentation: Other Sheep (CH4)</t>
  </si>
  <si>
    <t>3.A.4 Enteric Fermentation: Other livestock (CH4)</t>
  </si>
  <si>
    <t>3.B.1 CH4 Emissions: Farming (CH4)</t>
  </si>
  <si>
    <t>3.B.2 N2O and NMVOC Emissions: Farming (N2O)</t>
  </si>
  <si>
    <t>3.D.1 Agricultural Soils: Direct N2O Emissions From Managed Soils (N2O)</t>
  </si>
  <si>
    <t>3.D.2 Agricultural Soils: Farming (N2O)</t>
  </si>
  <si>
    <t>5.A.1 Managed Waste Disposal Sites: Waste (CH4)</t>
  </si>
  <si>
    <t>5.A.2 Unmanaged Waste Disposal Sites: Waste (CH4)</t>
  </si>
  <si>
    <t>5.B.1 Waste Composting: Waste (CH4)</t>
  </si>
  <si>
    <t>5.D.1 Wastewater Treatment and Discharge: Domestic Wastewater (CH4)</t>
  </si>
  <si>
    <t>5.D.1 Wastewater Treatment and Discharge: Domestic Wastewater (N2O)</t>
  </si>
  <si>
    <t>5.D.2 Wastewater Treatment and Discharge: Industrial Wastewater (CH4)</t>
  </si>
  <si>
    <t>2.F.4 Aerosols: no classification (HFCs)</t>
  </si>
  <si>
    <t>3.G.1 Limestone CaCO3: Farming (CO2)</t>
  </si>
  <si>
    <t>4.A.1 Forest Land: Land Use (CO2)</t>
  </si>
  <si>
    <t>4.A.2 Forest Land: Land Use (CO2)</t>
  </si>
  <si>
    <t>4.B.1 Cropland: Land Use (CO2)</t>
  </si>
  <si>
    <t>4.B.2 Cropland: Land Use (CO2)</t>
  </si>
  <si>
    <t>4.C.1 Grassland: Land Use (CO2)</t>
  </si>
  <si>
    <t>4.C.2 Grassland: Land Use (CO2)</t>
  </si>
  <si>
    <t>4.D Wetlands: Emissions and removals from drainage and rewetting and other management of organic and mineral soils (CH4)</t>
  </si>
  <si>
    <t>4.D.1 Wetlands: Land Use (CO2)</t>
  </si>
  <si>
    <t>4.D.2 Wetlands: Land Use (CO2)</t>
  </si>
  <si>
    <t>4.E.2 Settlements: Land Use (CO2)</t>
  </si>
  <si>
    <t>4.G Harvested Wood Products: Wood product (CO2)</t>
  </si>
  <si>
    <t>EU NT</t>
  </si>
  <si>
    <t>Share on NT</t>
  </si>
  <si>
    <t>Sum of all key categories in 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</si>
</sst>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2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/>
    <xf numFmtId="1" fontId="3" fillId="0" borderId="5" xfId="0" applyNumberFormat="1" applyFont="1" applyBorder="1"/>
    <xf numFmtId="0" fontId="3" fillId="0" borderId="5" xfId="0" applyFont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Fill="1" applyBorder="1"/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164" fontId="4" fillId="0" borderId="5" xfId="1" applyNumberFormat="1" applyFont="1" applyBorder="1"/>
    <xf numFmtId="164" fontId="4" fillId="0" borderId="5" xfId="0" applyNumberFormat="1" applyFont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opLeftCell="A83" workbookViewId="0">
      <selection activeCell="J94" sqref="J94"/>
    </sheetView>
  </sheetViews>
  <sheetFormatPr baseColWidth="10" defaultRowHeight="15" x14ac:dyDescent="0.25"/>
  <cols>
    <col min="1" max="1" width="87.140625" bestFit="1" customWidth="1"/>
    <col min="2" max="2" width="9.7109375" style="7" bestFit="1" customWidth="1"/>
    <col min="3" max="3" width="6.5703125" style="7" bestFit="1" customWidth="1"/>
    <col min="4" max="4" width="5.5703125" style="8" bestFit="1" customWidth="1"/>
    <col min="5" max="5" width="5.140625" style="8" bestFit="1" customWidth="1"/>
    <col min="6" max="6" width="4.28515625" style="8" bestFit="1" customWidth="1"/>
    <col min="7" max="7" width="11.42578125" style="16"/>
  </cols>
  <sheetData>
    <row r="1" spans="1:9" x14ac:dyDescent="0.25">
      <c r="H1" t="s">
        <v>105</v>
      </c>
      <c r="I1">
        <v>3490830.2681694883</v>
      </c>
    </row>
    <row r="2" spans="1:9" x14ac:dyDescent="0.25">
      <c r="A2" s="9" t="s">
        <v>0</v>
      </c>
      <c r="B2" s="11" t="s">
        <v>1</v>
      </c>
      <c r="C2" s="12"/>
      <c r="D2" s="9" t="s">
        <v>2</v>
      </c>
      <c r="E2" s="13" t="s">
        <v>3</v>
      </c>
      <c r="F2" s="14"/>
      <c r="G2" s="17" t="s">
        <v>106</v>
      </c>
    </row>
    <row r="3" spans="1:9" x14ac:dyDescent="0.25">
      <c r="A3" s="10"/>
      <c r="B3" s="2">
        <v>1990</v>
      </c>
      <c r="C3" s="2">
        <v>2020</v>
      </c>
      <c r="D3" s="10"/>
      <c r="E3" s="3">
        <v>1990</v>
      </c>
      <c r="F3" s="1">
        <v>2020</v>
      </c>
      <c r="G3" s="18"/>
    </row>
    <row r="4" spans="1:9" x14ac:dyDescent="0.25">
      <c r="A4" s="4" t="s">
        <v>4</v>
      </c>
      <c r="B4" s="5">
        <v>107640.43794797485</v>
      </c>
      <c r="C4" s="5">
        <v>235579.39564451613</v>
      </c>
      <c r="D4" s="6" t="s">
        <v>5</v>
      </c>
      <c r="E4" s="6" t="s">
        <v>6</v>
      </c>
      <c r="F4" s="15" t="s">
        <v>6</v>
      </c>
      <c r="G4" s="24">
        <f>C4/$I$1</f>
        <v>6.7485204821501846E-2</v>
      </c>
    </row>
    <row r="5" spans="1:9" x14ac:dyDescent="0.25">
      <c r="A5" s="4" t="s">
        <v>7</v>
      </c>
      <c r="B5" s="5">
        <v>176698.68677872882</v>
      </c>
      <c r="C5" s="5">
        <v>21927.457313519259</v>
      </c>
      <c r="D5" s="6" t="s">
        <v>5</v>
      </c>
      <c r="E5" s="6" t="s">
        <v>6</v>
      </c>
      <c r="F5" s="15" t="s">
        <v>6</v>
      </c>
      <c r="G5" s="24">
        <f t="shared" ref="G5:G68" si="0">C5/$I$1</f>
        <v>6.2814447077134796E-3</v>
      </c>
    </row>
    <row r="6" spans="1:9" x14ac:dyDescent="0.25">
      <c r="A6" s="4" t="s">
        <v>8</v>
      </c>
      <c r="B6" s="5">
        <v>10744.20131167509</v>
      </c>
      <c r="C6" s="5">
        <v>43273.176424813399</v>
      </c>
      <c r="D6" s="6" t="s">
        <v>5</v>
      </c>
      <c r="E6" s="6" t="s">
        <v>6</v>
      </c>
      <c r="F6" s="15" t="s">
        <v>6</v>
      </c>
      <c r="G6" s="24">
        <f t="shared" si="0"/>
        <v>1.2396241896775137E-2</v>
      </c>
    </row>
    <row r="7" spans="1:9" x14ac:dyDescent="0.25">
      <c r="A7" s="4" t="s">
        <v>9</v>
      </c>
      <c r="B7" s="5">
        <v>9162.3890051445997</v>
      </c>
      <c r="C7" s="5">
        <v>5051.4226530121896</v>
      </c>
      <c r="D7" s="6">
        <v>0</v>
      </c>
      <c r="E7" s="6" t="s">
        <v>6</v>
      </c>
      <c r="F7" s="15" t="s">
        <v>6</v>
      </c>
      <c r="G7" s="24">
        <f t="shared" si="0"/>
        <v>1.4470547878172948E-3</v>
      </c>
    </row>
    <row r="8" spans="1:9" x14ac:dyDescent="0.25">
      <c r="A8" s="4" t="s">
        <v>10</v>
      </c>
      <c r="B8" s="5">
        <v>1126033.296987334</v>
      </c>
      <c r="C8" s="5">
        <v>392058.91875355807</v>
      </c>
      <c r="D8" s="6" t="s">
        <v>5</v>
      </c>
      <c r="E8" s="6" t="s">
        <v>6</v>
      </c>
      <c r="F8" s="15" t="s">
        <v>6</v>
      </c>
      <c r="G8" s="24">
        <f t="shared" si="0"/>
        <v>0.11231108035485919</v>
      </c>
    </row>
    <row r="9" spans="1:9" x14ac:dyDescent="0.25">
      <c r="A9" s="4" t="s">
        <v>11</v>
      </c>
      <c r="B9" s="5">
        <v>5277.1761329643396</v>
      </c>
      <c r="C9" s="5">
        <v>25621.636859630471</v>
      </c>
      <c r="D9" s="6" t="s">
        <v>5</v>
      </c>
      <c r="E9" s="6">
        <v>0</v>
      </c>
      <c r="F9" s="15" t="s">
        <v>6</v>
      </c>
      <c r="G9" s="24">
        <f t="shared" si="0"/>
        <v>7.3396971182634651E-3</v>
      </c>
    </row>
    <row r="10" spans="1:9" x14ac:dyDescent="0.25">
      <c r="A10" s="4" t="s">
        <v>12</v>
      </c>
      <c r="B10" s="5">
        <v>111002.36992731054</v>
      </c>
      <c r="C10" s="5">
        <v>75625.999407790805</v>
      </c>
      <c r="D10" s="6" t="s">
        <v>5</v>
      </c>
      <c r="E10" s="6" t="s">
        <v>6</v>
      </c>
      <c r="F10" s="15" t="s">
        <v>6</v>
      </c>
      <c r="G10" s="24">
        <f t="shared" si="0"/>
        <v>2.1664186912028625E-2</v>
      </c>
    </row>
    <row r="11" spans="1:9" x14ac:dyDescent="0.25">
      <c r="A11" s="4" t="s">
        <v>13</v>
      </c>
      <c r="B11" s="5">
        <v>20092.614912848701</v>
      </c>
      <c r="C11" s="5">
        <v>18155.28638750577</v>
      </c>
      <c r="D11" s="6" t="s">
        <v>5</v>
      </c>
      <c r="E11" s="6" t="s">
        <v>6</v>
      </c>
      <c r="F11" s="15" t="s">
        <v>6</v>
      </c>
      <c r="G11" s="24">
        <f t="shared" si="0"/>
        <v>5.2008505119975337E-3</v>
      </c>
    </row>
    <row r="12" spans="1:9" x14ac:dyDescent="0.25">
      <c r="A12" s="4" t="s">
        <v>14</v>
      </c>
      <c r="B12" s="5">
        <v>91154.831728910576</v>
      </c>
      <c r="C12" s="5">
        <v>25360.207198218151</v>
      </c>
      <c r="D12" s="6" t="s">
        <v>5</v>
      </c>
      <c r="E12" s="6" t="s">
        <v>6</v>
      </c>
      <c r="F12" s="15" t="s">
        <v>6</v>
      </c>
      <c r="G12" s="24">
        <f t="shared" si="0"/>
        <v>7.2648067221888924E-3</v>
      </c>
    </row>
    <row r="13" spans="1:9" x14ac:dyDescent="0.25">
      <c r="A13" s="4" t="s">
        <v>15</v>
      </c>
      <c r="B13" s="5">
        <v>31933.282489403038</v>
      </c>
      <c r="C13" s="5">
        <v>18636.059809887851</v>
      </c>
      <c r="D13" s="6">
        <v>0</v>
      </c>
      <c r="E13" s="6" t="s">
        <v>6</v>
      </c>
      <c r="F13" s="15" t="s">
        <v>6</v>
      </c>
      <c r="G13" s="24">
        <f t="shared" si="0"/>
        <v>5.3385751750285402E-3</v>
      </c>
    </row>
    <row r="14" spans="1:9" x14ac:dyDescent="0.25">
      <c r="A14" s="4" t="s">
        <v>16</v>
      </c>
      <c r="B14" s="5">
        <v>9183.1360731192308</v>
      </c>
      <c r="C14" s="5">
        <v>873.35236398127995</v>
      </c>
      <c r="D14" s="6" t="s">
        <v>5</v>
      </c>
      <c r="E14" s="6" t="s">
        <v>6</v>
      </c>
      <c r="F14" s="15">
        <v>0</v>
      </c>
      <c r="G14" s="24">
        <f t="shared" si="0"/>
        <v>2.5018471162714136E-4</v>
      </c>
    </row>
    <row r="15" spans="1:9" x14ac:dyDescent="0.25">
      <c r="A15" s="4" t="s">
        <v>17</v>
      </c>
      <c r="B15" s="5">
        <v>113360.66589411382</v>
      </c>
      <c r="C15" s="5">
        <v>50941.066184075273</v>
      </c>
      <c r="D15" s="6" t="s">
        <v>5</v>
      </c>
      <c r="E15" s="6" t="s">
        <v>6</v>
      </c>
      <c r="F15" s="15" t="s">
        <v>6</v>
      </c>
      <c r="G15" s="24">
        <f t="shared" si="0"/>
        <v>1.4592822414934429E-2</v>
      </c>
    </row>
    <row r="16" spans="1:9" x14ac:dyDescent="0.25">
      <c r="A16" s="4" t="s">
        <v>18</v>
      </c>
      <c r="B16" s="5">
        <v>3835.1452071795602</v>
      </c>
      <c r="C16" s="5">
        <v>6873.5455572302799</v>
      </c>
      <c r="D16" s="6" t="s">
        <v>5</v>
      </c>
      <c r="E16" s="6">
        <v>0</v>
      </c>
      <c r="F16" s="15" t="s">
        <v>6</v>
      </c>
      <c r="G16" s="24">
        <f t="shared" si="0"/>
        <v>1.9690288639655374E-3</v>
      </c>
    </row>
    <row r="17" spans="1:7" x14ac:dyDescent="0.25">
      <c r="A17" s="4" t="s">
        <v>19</v>
      </c>
      <c r="B17" s="5">
        <v>8066.2507899222301</v>
      </c>
      <c r="C17" s="5">
        <v>1172.4250182987801</v>
      </c>
      <c r="D17" s="6" t="s">
        <v>5</v>
      </c>
      <c r="E17" s="6" t="s">
        <v>6</v>
      </c>
      <c r="F17" s="15">
        <v>0</v>
      </c>
      <c r="G17" s="24">
        <f t="shared" si="0"/>
        <v>3.3585850019387305E-4</v>
      </c>
    </row>
    <row r="18" spans="1:7" x14ac:dyDescent="0.25">
      <c r="A18" s="4" t="s">
        <v>20</v>
      </c>
      <c r="B18" s="5">
        <v>55475.367738677953</v>
      </c>
      <c r="C18" s="5">
        <v>42257.079046912339</v>
      </c>
      <c r="D18" s="6" t="s">
        <v>5</v>
      </c>
      <c r="E18" s="6" t="s">
        <v>6</v>
      </c>
      <c r="F18" s="15" t="s">
        <v>6</v>
      </c>
      <c r="G18" s="24">
        <f t="shared" si="0"/>
        <v>1.2105165763063865E-2</v>
      </c>
    </row>
    <row r="19" spans="1:7" x14ac:dyDescent="0.25">
      <c r="A19" s="4" t="s">
        <v>21</v>
      </c>
      <c r="B19" s="5">
        <v>40418.32436761471</v>
      </c>
      <c r="C19" s="5">
        <v>18713.85992656021</v>
      </c>
      <c r="D19" s="6" t="s">
        <v>5</v>
      </c>
      <c r="E19" s="6" t="s">
        <v>6</v>
      </c>
      <c r="F19" s="15" t="s">
        <v>6</v>
      </c>
      <c r="G19" s="24">
        <f t="shared" si="0"/>
        <v>5.3608621700112994E-3</v>
      </c>
    </row>
    <row r="20" spans="1:7" x14ac:dyDescent="0.25">
      <c r="A20" s="4" t="s">
        <v>22</v>
      </c>
      <c r="B20" s="5">
        <v>14760.735756989279</v>
      </c>
      <c r="C20" s="5">
        <v>7141.6123343476202</v>
      </c>
      <c r="D20" s="6">
        <v>0</v>
      </c>
      <c r="E20" s="6" t="s">
        <v>6</v>
      </c>
      <c r="F20" s="15" t="s">
        <v>6</v>
      </c>
      <c r="G20" s="24">
        <f t="shared" si="0"/>
        <v>2.0458205600733829E-3</v>
      </c>
    </row>
    <row r="21" spans="1:7" x14ac:dyDescent="0.25">
      <c r="A21" s="4" t="s">
        <v>23</v>
      </c>
      <c r="B21" s="5">
        <v>13246.672208507131</v>
      </c>
      <c r="C21" s="5">
        <v>17903.097452822411</v>
      </c>
      <c r="D21" s="6" t="s">
        <v>5</v>
      </c>
      <c r="E21" s="6" t="s">
        <v>6</v>
      </c>
      <c r="F21" s="15" t="s">
        <v>6</v>
      </c>
      <c r="G21" s="24">
        <f t="shared" si="0"/>
        <v>5.1286072588715079E-3</v>
      </c>
    </row>
    <row r="22" spans="1:7" x14ac:dyDescent="0.25">
      <c r="A22" s="4" t="s">
        <v>24</v>
      </c>
      <c r="B22" s="5">
        <v>11543.89929754191</v>
      </c>
      <c r="C22" s="5">
        <v>1626.5275979462499</v>
      </c>
      <c r="D22" s="6" t="s">
        <v>5</v>
      </c>
      <c r="E22" s="6" t="s">
        <v>6</v>
      </c>
      <c r="F22" s="15">
        <v>0</v>
      </c>
      <c r="G22" s="24">
        <f t="shared" si="0"/>
        <v>4.659429055538595E-4</v>
      </c>
    </row>
    <row r="23" spans="1:7" x14ac:dyDescent="0.25">
      <c r="A23" s="4" t="s">
        <v>25</v>
      </c>
      <c r="B23" s="5">
        <v>8502.7680146965104</v>
      </c>
      <c r="C23" s="5">
        <v>2082.7201350740702</v>
      </c>
      <c r="D23" s="6" t="s">
        <v>5</v>
      </c>
      <c r="E23" s="6" t="s">
        <v>6</v>
      </c>
      <c r="F23" s="15">
        <v>0</v>
      </c>
      <c r="G23" s="24">
        <f t="shared" si="0"/>
        <v>5.9662601016869288E-4</v>
      </c>
    </row>
    <row r="24" spans="1:7" x14ac:dyDescent="0.25">
      <c r="A24" s="4" t="s">
        <v>26</v>
      </c>
      <c r="B24" s="5">
        <v>19432.335261194869</v>
      </c>
      <c r="C24" s="5">
        <v>31732.377210081209</v>
      </c>
      <c r="D24" s="6" t="s">
        <v>5</v>
      </c>
      <c r="E24" s="6" t="s">
        <v>6</v>
      </c>
      <c r="F24" s="15" t="s">
        <v>6</v>
      </c>
      <c r="G24" s="24">
        <f t="shared" si="0"/>
        <v>9.0902091400510698E-3</v>
      </c>
    </row>
    <row r="25" spans="1:7" x14ac:dyDescent="0.25">
      <c r="A25" s="4" t="s">
        <v>27</v>
      </c>
      <c r="B25" s="5">
        <v>20539.776639110642</v>
      </c>
      <c r="C25" s="5">
        <v>2579.11151184135</v>
      </c>
      <c r="D25" s="6" t="s">
        <v>5</v>
      </c>
      <c r="E25" s="6" t="s">
        <v>6</v>
      </c>
      <c r="F25" s="15">
        <v>0</v>
      </c>
      <c r="G25" s="24">
        <f t="shared" si="0"/>
        <v>7.3882466740320119E-4</v>
      </c>
    </row>
    <row r="26" spans="1:7" x14ac:dyDescent="0.25">
      <c r="A26" s="4" t="s">
        <v>28</v>
      </c>
      <c r="B26" s="5">
        <v>12811.64692623088</v>
      </c>
      <c r="C26" s="5">
        <v>3564.2671230707001</v>
      </c>
      <c r="D26" s="6" t="s">
        <v>5</v>
      </c>
      <c r="E26" s="6" t="s">
        <v>6</v>
      </c>
      <c r="F26" s="15">
        <v>0</v>
      </c>
      <c r="G26" s="24">
        <f t="shared" si="0"/>
        <v>1.0210370740653971E-3</v>
      </c>
    </row>
    <row r="27" spans="1:7" x14ac:dyDescent="0.25">
      <c r="A27" s="4" t="s">
        <v>29</v>
      </c>
      <c r="B27" s="5">
        <v>27928.146192179211</v>
      </c>
      <c r="C27" s="5">
        <v>30278.45064814539</v>
      </c>
      <c r="D27" s="6" t="s">
        <v>5</v>
      </c>
      <c r="E27" s="6" t="s">
        <v>6</v>
      </c>
      <c r="F27" s="15" t="s">
        <v>6</v>
      </c>
      <c r="G27" s="24">
        <f t="shared" si="0"/>
        <v>8.6737103560244767E-3</v>
      </c>
    </row>
    <row r="28" spans="1:7" x14ac:dyDescent="0.25">
      <c r="A28" s="4" t="s">
        <v>30</v>
      </c>
      <c r="B28" s="5">
        <v>45862.470219761693</v>
      </c>
      <c r="C28" s="5">
        <v>20479.020667175952</v>
      </c>
      <c r="D28" s="6" t="s">
        <v>5</v>
      </c>
      <c r="E28" s="6" t="s">
        <v>6</v>
      </c>
      <c r="F28" s="15" t="s">
        <v>6</v>
      </c>
      <c r="G28" s="24">
        <f t="shared" si="0"/>
        <v>5.8665185912675959E-3</v>
      </c>
    </row>
    <row r="29" spans="1:7" x14ac:dyDescent="0.25">
      <c r="A29" s="4" t="s">
        <v>31</v>
      </c>
      <c r="B29" s="5">
        <v>1432.1715136512801</v>
      </c>
      <c r="C29" s="5">
        <v>15168.693512995351</v>
      </c>
      <c r="D29" s="6" t="s">
        <v>5</v>
      </c>
      <c r="E29" s="6">
        <v>0</v>
      </c>
      <c r="F29" s="15" t="s">
        <v>6</v>
      </c>
      <c r="G29" s="24">
        <f t="shared" si="0"/>
        <v>4.3452967769038705E-3</v>
      </c>
    </row>
    <row r="30" spans="1:7" x14ac:dyDescent="0.25">
      <c r="A30" s="4" t="s">
        <v>32</v>
      </c>
      <c r="B30" s="5">
        <v>58631.48074734502</v>
      </c>
      <c r="C30" s="5">
        <v>15484.271725973649</v>
      </c>
      <c r="D30" s="6" t="s">
        <v>5</v>
      </c>
      <c r="E30" s="6" t="s">
        <v>6</v>
      </c>
      <c r="F30" s="15" t="s">
        <v>6</v>
      </c>
      <c r="G30" s="24">
        <f t="shared" si="0"/>
        <v>4.4356988270567643E-3</v>
      </c>
    </row>
    <row r="31" spans="1:7" x14ac:dyDescent="0.25">
      <c r="A31" s="4" t="s">
        <v>33</v>
      </c>
      <c r="B31" s="5">
        <v>92874.438192243455</v>
      </c>
      <c r="C31" s="5">
        <v>83693.616710188493</v>
      </c>
      <c r="D31" s="6" t="s">
        <v>5</v>
      </c>
      <c r="E31" s="6" t="s">
        <v>6</v>
      </c>
      <c r="F31" s="15" t="s">
        <v>6</v>
      </c>
      <c r="G31" s="24">
        <f t="shared" si="0"/>
        <v>2.3975275301504565E-2</v>
      </c>
    </row>
    <row r="32" spans="1:7" x14ac:dyDescent="0.25">
      <c r="A32" s="4" t="s">
        <v>34</v>
      </c>
      <c r="B32" s="5">
        <v>103953.96212910979</v>
      </c>
      <c r="C32" s="5">
        <v>46997.725748962628</v>
      </c>
      <c r="D32" s="6" t="s">
        <v>5</v>
      </c>
      <c r="E32" s="6" t="s">
        <v>6</v>
      </c>
      <c r="F32" s="15" t="s">
        <v>6</v>
      </c>
      <c r="G32" s="24">
        <f t="shared" si="0"/>
        <v>1.3463194179763762E-2</v>
      </c>
    </row>
    <row r="33" spans="1:7" x14ac:dyDescent="0.25">
      <c r="A33" s="4" t="s">
        <v>35</v>
      </c>
      <c r="B33" s="5">
        <v>92263.753330119827</v>
      </c>
      <c r="C33" s="5">
        <v>10486.563625154569</v>
      </c>
      <c r="D33" s="6" t="s">
        <v>5</v>
      </c>
      <c r="E33" s="6" t="s">
        <v>6</v>
      </c>
      <c r="F33" s="15" t="s">
        <v>6</v>
      </c>
      <c r="G33" s="24">
        <f t="shared" si="0"/>
        <v>3.004031367773571E-3</v>
      </c>
    </row>
    <row r="34" spans="1:7" x14ac:dyDescent="0.25">
      <c r="A34" s="4" t="s">
        <v>36</v>
      </c>
      <c r="B34" s="5">
        <v>13187.704033279409</v>
      </c>
      <c r="C34" s="5">
        <v>8467.5191109101597</v>
      </c>
      <c r="D34" s="6">
        <v>0</v>
      </c>
      <c r="E34" s="6" t="s">
        <v>6</v>
      </c>
      <c r="F34" s="15" t="s">
        <v>6</v>
      </c>
      <c r="G34" s="24">
        <f t="shared" si="0"/>
        <v>2.4256461816891295E-3</v>
      </c>
    </row>
    <row r="35" spans="1:7" x14ac:dyDescent="0.25">
      <c r="A35" s="4" t="s">
        <v>37</v>
      </c>
      <c r="B35" s="5">
        <v>303433.7643015369</v>
      </c>
      <c r="C35" s="5">
        <v>549166.63439591054</v>
      </c>
      <c r="D35" s="6" t="s">
        <v>5</v>
      </c>
      <c r="E35" s="6" t="s">
        <v>6</v>
      </c>
      <c r="F35" s="15" t="s">
        <v>6</v>
      </c>
      <c r="G35" s="24">
        <f t="shared" si="0"/>
        <v>0.15731691093760367</v>
      </c>
    </row>
    <row r="36" spans="1:7" x14ac:dyDescent="0.25">
      <c r="A36" s="4" t="s">
        <v>38</v>
      </c>
      <c r="B36" s="5">
        <v>1817.36158925276</v>
      </c>
      <c r="C36" s="5">
        <v>6941.7345692239896</v>
      </c>
      <c r="D36" s="6" t="s">
        <v>5</v>
      </c>
      <c r="E36" s="6">
        <v>0</v>
      </c>
      <c r="F36" s="15" t="s">
        <v>6</v>
      </c>
      <c r="G36" s="24">
        <f t="shared" si="0"/>
        <v>1.9885626157538955E-3</v>
      </c>
    </row>
    <row r="37" spans="1:7" x14ac:dyDescent="0.25">
      <c r="A37" s="4" t="s">
        <v>39</v>
      </c>
      <c r="B37" s="5">
        <v>507.58109585928997</v>
      </c>
      <c r="C37" s="5">
        <v>4302.2386888368101</v>
      </c>
      <c r="D37" s="6" t="s">
        <v>5</v>
      </c>
      <c r="E37" s="6">
        <v>0</v>
      </c>
      <c r="F37" s="15">
        <v>0</v>
      </c>
      <c r="G37" s="24">
        <f t="shared" si="0"/>
        <v>1.2324399521987661E-3</v>
      </c>
    </row>
    <row r="38" spans="1:7" x14ac:dyDescent="0.25">
      <c r="A38" s="4" t="s">
        <v>40</v>
      </c>
      <c r="B38" s="5">
        <v>6077.4039843435103</v>
      </c>
      <c r="C38" s="5">
        <v>707.52677547500002</v>
      </c>
      <c r="D38" s="6" t="s">
        <v>5</v>
      </c>
      <c r="E38" s="6">
        <v>0</v>
      </c>
      <c r="F38" s="15">
        <v>0</v>
      </c>
      <c r="G38" s="24">
        <f t="shared" si="0"/>
        <v>2.0268151732453349E-4</v>
      </c>
    </row>
    <row r="39" spans="1:7" x14ac:dyDescent="0.25">
      <c r="A39" s="4" t="s">
        <v>41</v>
      </c>
      <c r="B39" s="5">
        <v>406395.78896010952</v>
      </c>
      <c r="C39" s="5">
        <v>200888.97857249904</v>
      </c>
      <c r="D39" s="6" t="s">
        <v>5</v>
      </c>
      <c r="E39" s="6" t="s">
        <v>6</v>
      </c>
      <c r="F39" s="15" t="s">
        <v>6</v>
      </c>
      <c r="G39" s="24">
        <f t="shared" si="0"/>
        <v>5.7547621379437801E-2</v>
      </c>
    </row>
    <row r="40" spans="1:7" x14ac:dyDescent="0.25">
      <c r="A40" s="4" t="s">
        <v>42</v>
      </c>
      <c r="B40" s="5">
        <v>7346.3020067592397</v>
      </c>
      <c r="C40" s="5">
        <v>13844.354719703981</v>
      </c>
      <c r="D40" s="6" t="s">
        <v>5</v>
      </c>
      <c r="E40" s="6">
        <v>0</v>
      </c>
      <c r="F40" s="15" t="s">
        <v>6</v>
      </c>
      <c r="G40" s="24">
        <f t="shared" si="0"/>
        <v>3.9659203273047254E-3</v>
      </c>
    </row>
    <row r="41" spans="1:7" x14ac:dyDescent="0.25">
      <c r="A41" s="4" t="s">
        <v>43</v>
      </c>
      <c r="B41" s="5">
        <v>13006.82524434173</v>
      </c>
      <c r="C41" s="5">
        <v>4822.26337453012</v>
      </c>
      <c r="D41" s="6" t="s">
        <v>5</v>
      </c>
      <c r="E41" s="6" t="s">
        <v>6</v>
      </c>
      <c r="F41" s="15">
        <v>0</v>
      </c>
      <c r="G41" s="24">
        <f t="shared" si="0"/>
        <v>1.3814087205846319E-3</v>
      </c>
    </row>
    <row r="42" spans="1:7" x14ac:dyDescent="0.25">
      <c r="A42" s="4" t="s">
        <v>44</v>
      </c>
      <c r="B42" s="5">
        <v>17756.862238168462</v>
      </c>
      <c r="C42" s="5">
        <v>12443.530097454021</v>
      </c>
      <c r="D42" s="6">
        <v>0</v>
      </c>
      <c r="E42" s="6" t="s">
        <v>6</v>
      </c>
      <c r="F42" s="15" t="s">
        <v>6</v>
      </c>
      <c r="G42" s="24">
        <f t="shared" si="0"/>
        <v>3.5646333798919198E-3</v>
      </c>
    </row>
    <row r="43" spans="1:7" x14ac:dyDescent="0.25">
      <c r="A43" s="4" t="s">
        <v>45</v>
      </c>
      <c r="B43" s="5">
        <v>9631.98593493105</v>
      </c>
      <c r="C43" s="5">
        <v>5321.81115299261</v>
      </c>
      <c r="D43" s="6">
        <v>0</v>
      </c>
      <c r="E43" s="6" t="s">
        <v>6</v>
      </c>
      <c r="F43" s="15" t="s">
        <v>6</v>
      </c>
      <c r="G43" s="24">
        <f t="shared" si="0"/>
        <v>1.5245115758043561E-3</v>
      </c>
    </row>
    <row r="44" spans="1:7" x14ac:dyDescent="0.25">
      <c r="A44" s="4" t="s">
        <v>46</v>
      </c>
      <c r="B44" s="5">
        <v>65963.288375872071</v>
      </c>
      <c r="C44" s="5">
        <v>96549.805754588553</v>
      </c>
      <c r="D44" s="6" t="s">
        <v>5</v>
      </c>
      <c r="E44" s="6" t="s">
        <v>6</v>
      </c>
      <c r="F44" s="15" t="s">
        <v>6</v>
      </c>
      <c r="G44" s="24">
        <f t="shared" si="0"/>
        <v>2.7658120944739333E-2</v>
      </c>
    </row>
    <row r="45" spans="1:7" x14ac:dyDescent="0.25">
      <c r="A45" s="4" t="s">
        <v>47</v>
      </c>
      <c r="B45" s="5">
        <v>79450.145638016023</v>
      </c>
      <c r="C45" s="5">
        <v>28441.371896649362</v>
      </c>
      <c r="D45" s="6" t="s">
        <v>5</v>
      </c>
      <c r="E45" s="6" t="s">
        <v>6</v>
      </c>
      <c r="F45" s="15" t="s">
        <v>6</v>
      </c>
      <c r="G45" s="24">
        <f t="shared" si="0"/>
        <v>8.147451956053816E-3</v>
      </c>
    </row>
    <row r="46" spans="1:7" x14ac:dyDescent="0.25">
      <c r="A46" s="4" t="s">
        <v>48</v>
      </c>
      <c r="B46" s="5">
        <v>748.26836694303995</v>
      </c>
      <c r="C46" s="5">
        <v>6209.6314757037799</v>
      </c>
      <c r="D46" s="6" t="s">
        <v>5</v>
      </c>
      <c r="E46" s="6">
        <v>0</v>
      </c>
      <c r="F46" s="15" t="s">
        <v>6</v>
      </c>
      <c r="G46" s="24">
        <f t="shared" si="0"/>
        <v>1.7788408483578231E-3</v>
      </c>
    </row>
    <row r="47" spans="1:7" x14ac:dyDescent="0.25">
      <c r="A47" s="4" t="s">
        <v>49</v>
      </c>
      <c r="B47" s="5">
        <v>48484.214391494097</v>
      </c>
      <c r="C47" s="5">
        <v>3026.6212941713502</v>
      </c>
      <c r="D47" s="6" t="s">
        <v>5</v>
      </c>
      <c r="E47" s="6" t="s">
        <v>6</v>
      </c>
      <c r="F47" s="15">
        <v>0</v>
      </c>
      <c r="G47" s="24">
        <f t="shared" si="0"/>
        <v>8.670204683880094E-4</v>
      </c>
    </row>
    <row r="48" spans="1:7" x14ac:dyDescent="0.25">
      <c r="A48" s="4" t="s">
        <v>50</v>
      </c>
      <c r="B48" s="5">
        <v>9434.48068450555</v>
      </c>
      <c r="C48" s="5">
        <v>9419.8632517119895</v>
      </c>
      <c r="D48" s="6" t="s">
        <v>5</v>
      </c>
      <c r="E48" s="6" t="s">
        <v>6</v>
      </c>
      <c r="F48" s="15" t="s">
        <v>6</v>
      </c>
      <c r="G48" s="24">
        <f t="shared" si="0"/>
        <v>2.6984592569868917E-3</v>
      </c>
    </row>
    <row r="49" spans="1:7" x14ac:dyDescent="0.25">
      <c r="A49" s="4" t="s">
        <v>51</v>
      </c>
      <c r="B49" s="5">
        <v>184730.79276463285</v>
      </c>
      <c r="C49" s="5">
        <v>239788.26708085401</v>
      </c>
      <c r="D49" s="6" t="s">
        <v>5</v>
      </c>
      <c r="E49" s="6" t="s">
        <v>6</v>
      </c>
      <c r="F49" s="15" t="s">
        <v>6</v>
      </c>
      <c r="G49" s="24">
        <f t="shared" si="0"/>
        <v>6.8690898342242665E-2</v>
      </c>
    </row>
    <row r="50" spans="1:7" x14ac:dyDescent="0.25">
      <c r="A50" s="4" t="s">
        <v>52</v>
      </c>
      <c r="B50" s="5">
        <v>181315.08416941619</v>
      </c>
      <c r="C50" s="5">
        <v>97172.745589857324</v>
      </c>
      <c r="D50" s="6" t="s">
        <v>5</v>
      </c>
      <c r="E50" s="6" t="s">
        <v>6</v>
      </c>
      <c r="F50" s="15" t="s">
        <v>6</v>
      </c>
      <c r="G50" s="24">
        <f t="shared" si="0"/>
        <v>2.7836571281024354E-2</v>
      </c>
    </row>
    <row r="51" spans="1:7" x14ac:dyDescent="0.25">
      <c r="A51" s="4" t="s">
        <v>53</v>
      </c>
      <c r="B51" s="5">
        <v>9226.8800996902592</v>
      </c>
      <c r="C51" s="5">
        <v>2292.3862918702898</v>
      </c>
      <c r="D51" s="6" t="s">
        <v>5</v>
      </c>
      <c r="E51" s="6" t="s">
        <v>6</v>
      </c>
      <c r="F51" s="15">
        <v>0</v>
      </c>
      <c r="G51" s="24">
        <f t="shared" si="0"/>
        <v>6.5668798416611783E-4</v>
      </c>
    </row>
    <row r="52" spans="1:7" x14ac:dyDescent="0.25">
      <c r="A52" s="4" t="s">
        <v>54</v>
      </c>
      <c r="B52" s="5">
        <v>135129.74004050481</v>
      </c>
      <c r="C52" s="5">
        <v>29118.935575308969</v>
      </c>
      <c r="D52" s="6" t="s">
        <v>5</v>
      </c>
      <c r="E52" s="6" t="s">
        <v>6</v>
      </c>
      <c r="F52" s="15" t="s">
        <v>6</v>
      </c>
      <c r="G52" s="24">
        <f t="shared" si="0"/>
        <v>8.3415501007954411E-3</v>
      </c>
    </row>
    <row r="53" spans="1:7" x14ac:dyDescent="0.25">
      <c r="A53" s="4" t="s">
        <v>55</v>
      </c>
      <c r="B53" s="5">
        <v>12472.36051875687</v>
      </c>
      <c r="C53" s="5">
        <v>11582.27666772717</v>
      </c>
      <c r="D53" s="6" t="s">
        <v>5</v>
      </c>
      <c r="E53" s="6" t="s">
        <v>6</v>
      </c>
      <c r="F53" s="15" t="s">
        <v>6</v>
      </c>
      <c r="G53" s="24">
        <f t="shared" si="0"/>
        <v>3.3179145870648854E-3</v>
      </c>
    </row>
    <row r="54" spans="1:7" x14ac:dyDescent="0.25">
      <c r="A54" s="4" t="s">
        <v>56</v>
      </c>
      <c r="B54" s="5">
        <v>71359.29655295136</v>
      </c>
      <c r="C54" s="5">
        <v>61776.08239725318</v>
      </c>
      <c r="D54" s="6" t="s">
        <v>5</v>
      </c>
      <c r="E54" s="6" t="s">
        <v>6</v>
      </c>
      <c r="F54" s="15" t="s">
        <v>6</v>
      </c>
      <c r="G54" s="24">
        <f t="shared" si="0"/>
        <v>1.7696673184184102E-2</v>
      </c>
    </row>
    <row r="55" spans="1:7" x14ac:dyDescent="0.25">
      <c r="A55" s="4" t="s">
        <v>57</v>
      </c>
      <c r="B55" s="5">
        <v>9734.5791888172098</v>
      </c>
      <c r="C55" s="5">
        <v>3210.50436709512</v>
      </c>
      <c r="D55" s="6">
        <v>0</v>
      </c>
      <c r="E55" s="6" t="s">
        <v>6</v>
      </c>
      <c r="F55" s="15">
        <v>0</v>
      </c>
      <c r="G55" s="24">
        <f t="shared" si="0"/>
        <v>9.1969649638068342E-4</v>
      </c>
    </row>
    <row r="56" spans="1:7" x14ac:dyDescent="0.25">
      <c r="A56" s="4" t="s">
        <v>58</v>
      </c>
      <c r="B56" s="5">
        <v>5941.1450571864698</v>
      </c>
      <c r="C56" s="5">
        <v>4.9932815120000003</v>
      </c>
      <c r="D56" s="6" t="s">
        <v>5</v>
      </c>
      <c r="E56" s="6">
        <v>0</v>
      </c>
      <c r="F56" s="15">
        <v>0</v>
      </c>
      <c r="G56" s="24">
        <f t="shared" si="0"/>
        <v>1.4303993973956124E-6</v>
      </c>
    </row>
    <row r="57" spans="1:7" x14ac:dyDescent="0.25">
      <c r="A57" s="4" t="s">
        <v>59</v>
      </c>
      <c r="B57" s="5">
        <v>13368.134443467399</v>
      </c>
      <c r="C57" s="5">
        <v>4160.04000816999</v>
      </c>
      <c r="D57" s="6" t="s">
        <v>5</v>
      </c>
      <c r="E57" s="6" t="s">
        <v>6</v>
      </c>
      <c r="F57" s="15">
        <v>0</v>
      </c>
      <c r="G57" s="24">
        <f t="shared" si="0"/>
        <v>1.1917050353615216E-3</v>
      </c>
    </row>
    <row r="58" spans="1:7" x14ac:dyDescent="0.25">
      <c r="A58" s="4" t="s">
        <v>60</v>
      </c>
      <c r="B58" s="5">
        <v>97098.952325955164</v>
      </c>
      <c r="C58" s="5">
        <v>23568.515407357139</v>
      </c>
      <c r="D58" s="6" t="s">
        <v>5</v>
      </c>
      <c r="E58" s="6" t="s">
        <v>6</v>
      </c>
      <c r="F58" s="15" t="s">
        <v>6</v>
      </c>
      <c r="G58" s="24">
        <f t="shared" si="0"/>
        <v>6.751550088889292E-3</v>
      </c>
    </row>
    <row r="59" spans="1:7" x14ac:dyDescent="0.25">
      <c r="A59" s="4" t="s">
        <v>61</v>
      </c>
      <c r="B59" s="5">
        <v>6662.62213777738</v>
      </c>
      <c r="C59" s="5">
        <v>815.50012914564002</v>
      </c>
      <c r="D59" s="6" t="s">
        <v>5</v>
      </c>
      <c r="E59" s="6">
        <v>0</v>
      </c>
      <c r="F59" s="15">
        <v>0</v>
      </c>
      <c r="G59" s="24">
        <f t="shared" si="0"/>
        <v>2.3361208265598935E-4</v>
      </c>
    </row>
    <row r="60" spans="1:7" x14ac:dyDescent="0.25">
      <c r="A60" s="4" t="s">
        <v>62</v>
      </c>
      <c r="B60" s="5">
        <v>9010.0605534778806</v>
      </c>
      <c r="C60" s="5">
        <v>10011.46965915797</v>
      </c>
      <c r="D60" s="6" t="s">
        <v>5</v>
      </c>
      <c r="E60" s="6" t="s">
        <v>6</v>
      </c>
      <c r="F60" s="15" t="s">
        <v>6</v>
      </c>
      <c r="G60" s="24">
        <f t="shared" si="0"/>
        <v>2.8679336690889175E-3</v>
      </c>
    </row>
    <row r="61" spans="1:7" x14ac:dyDescent="0.25">
      <c r="A61" s="4" t="s">
        <v>63</v>
      </c>
      <c r="B61" s="5">
        <v>51544.415384958622</v>
      </c>
      <c r="C61" s="5">
        <v>18552.052591392679</v>
      </c>
      <c r="D61" s="6" t="s">
        <v>5</v>
      </c>
      <c r="E61" s="6" t="s">
        <v>6</v>
      </c>
      <c r="F61" s="15" t="s">
        <v>6</v>
      </c>
      <c r="G61" s="24">
        <f t="shared" si="0"/>
        <v>5.3145100638539357E-3</v>
      </c>
    </row>
    <row r="62" spans="1:7" x14ac:dyDescent="0.25">
      <c r="A62" s="4" t="s">
        <v>64</v>
      </c>
      <c r="B62" s="5">
        <v>9127.7508355514292</v>
      </c>
      <c r="C62" s="5">
        <v>5611.3868328435701</v>
      </c>
      <c r="D62" s="6">
        <v>0</v>
      </c>
      <c r="E62" s="6" t="s">
        <v>6</v>
      </c>
      <c r="F62" s="15" t="s">
        <v>6</v>
      </c>
      <c r="G62" s="24">
        <f t="shared" si="0"/>
        <v>1.6074648154652484E-3</v>
      </c>
    </row>
    <row r="63" spans="1:7" x14ac:dyDescent="0.25">
      <c r="A63" s="4" t="s">
        <v>65</v>
      </c>
      <c r="B63" s="5">
        <v>102698.3672083261</v>
      </c>
      <c r="C63" s="5">
        <v>74303.987155150535</v>
      </c>
      <c r="D63" s="6" t="s">
        <v>5</v>
      </c>
      <c r="E63" s="6" t="s">
        <v>6</v>
      </c>
      <c r="F63" s="15" t="s">
        <v>6</v>
      </c>
      <c r="G63" s="24">
        <f t="shared" si="0"/>
        <v>2.1285476934435384E-2</v>
      </c>
    </row>
    <row r="64" spans="1:7" x14ac:dyDescent="0.25">
      <c r="A64" s="4" t="s">
        <v>66</v>
      </c>
      <c r="B64" s="5">
        <v>25241.940036758209</v>
      </c>
      <c r="C64" s="5">
        <v>16902.911372275688</v>
      </c>
      <c r="D64" s="6">
        <v>0</v>
      </c>
      <c r="E64" s="6" t="s">
        <v>6</v>
      </c>
      <c r="F64" s="15" t="s">
        <v>6</v>
      </c>
      <c r="G64" s="24">
        <f t="shared" si="0"/>
        <v>4.8420891517991765E-3</v>
      </c>
    </row>
    <row r="65" spans="1:7" x14ac:dyDescent="0.25">
      <c r="A65" s="4" t="s">
        <v>67</v>
      </c>
      <c r="B65" s="5">
        <v>12192.470933507169</v>
      </c>
      <c r="C65" s="5">
        <v>9291.0046974397501</v>
      </c>
      <c r="D65" s="6">
        <v>0</v>
      </c>
      <c r="E65" s="6" t="s">
        <v>6</v>
      </c>
      <c r="F65" s="15" t="s">
        <v>6</v>
      </c>
      <c r="G65" s="24">
        <f t="shared" si="0"/>
        <v>2.6615458168098619E-3</v>
      </c>
    </row>
    <row r="66" spans="1:7" x14ac:dyDescent="0.25">
      <c r="A66" s="4" t="s">
        <v>68</v>
      </c>
      <c r="B66" s="5">
        <v>32487.260661533281</v>
      </c>
      <c r="C66" s="5">
        <v>22646.305945069202</v>
      </c>
      <c r="D66" s="6">
        <v>0</v>
      </c>
      <c r="E66" s="6" t="s">
        <v>6</v>
      </c>
      <c r="F66" s="15" t="s">
        <v>6</v>
      </c>
      <c r="G66" s="24">
        <f t="shared" si="0"/>
        <v>6.487369538291648E-3</v>
      </c>
    </row>
    <row r="67" spans="1:7" x14ac:dyDescent="0.25">
      <c r="A67" s="4" t="s">
        <v>69</v>
      </c>
      <c r="B67" s="5">
        <v>6931.0897072687003</v>
      </c>
      <c r="C67" s="5">
        <v>12042.78552049618</v>
      </c>
      <c r="D67" s="6" t="s">
        <v>5</v>
      </c>
      <c r="E67" s="6">
        <v>0</v>
      </c>
      <c r="F67" s="15" t="s">
        <v>6</v>
      </c>
      <c r="G67" s="24">
        <f t="shared" si="0"/>
        <v>3.4498341641832795E-3</v>
      </c>
    </row>
    <row r="68" spans="1:7" x14ac:dyDescent="0.25">
      <c r="A68" s="4" t="s">
        <v>70</v>
      </c>
      <c r="B68" s="5">
        <v>49649.042968549198</v>
      </c>
      <c r="C68" s="5">
        <v>2812.9697068212399</v>
      </c>
      <c r="D68" s="6" t="s">
        <v>5</v>
      </c>
      <c r="E68" s="6" t="s">
        <v>6</v>
      </c>
      <c r="F68" s="15">
        <v>0</v>
      </c>
      <c r="G68" s="24">
        <f t="shared" si="0"/>
        <v>8.0581680881789102E-4</v>
      </c>
    </row>
    <row r="69" spans="1:7" x14ac:dyDescent="0.25">
      <c r="A69" s="4" t="s">
        <v>71</v>
      </c>
      <c r="B69" s="5">
        <v>57554.754480000003</v>
      </c>
      <c r="C69" s="5">
        <v>279.37516075042998</v>
      </c>
      <c r="D69" s="6" t="s">
        <v>5</v>
      </c>
      <c r="E69" s="6" t="s">
        <v>6</v>
      </c>
      <c r="F69" s="15">
        <v>0</v>
      </c>
      <c r="G69" s="24">
        <f t="shared" ref="G69:G102" si="1">C69/$I$1</f>
        <v>8.0031149981098321E-5</v>
      </c>
    </row>
    <row r="70" spans="1:7" x14ac:dyDescent="0.25">
      <c r="A70" s="4" t="s">
        <v>72</v>
      </c>
      <c r="B70" s="5">
        <v>14806.70350514341</v>
      </c>
      <c r="C70" s="5">
        <v>14501.12456870357</v>
      </c>
      <c r="D70" s="6" t="s">
        <v>5</v>
      </c>
      <c r="E70" s="6" t="s">
        <v>6</v>
      </c>
      <c r="F70" s="15" t="s">
        <v>6</v>
      </c>
      <c r="G70" s="24">
        <f t="shared" si="1"/>
        <v>4.1540617717594243E-3</v>
      </c>
    </row>
    <row r="71" spans="1:7" x14ac:dyDescent="0.25">
      <c r="A71" s="4" t="s">
        <v>73</v>
      </c>
      <c r="B71" s="5">
        <v>29033.449506035591</v>
      </c>
      <c r="C71" s="5">
        <v>1009.86331123735</v>
      </c>
      <c r="D71" s="6" t="s">
        <v>5</v>
      </c>
      <c r="E71" s="6" t="s">
        <v>6</v>
      </c>
      <c r="F71" s="15">
        <v>0</v>
      </c>
      <c r="G71" s="24">
        <f t="shared" si="1"/>
        <v>2.8929029304163197E-4</v>
      </c>
    </row>
    <row r="72" spans="1:7" x14ac:dyDescent="0.25">
      <c r="A72" s="4" t="s">
        <v>74</v>
      </c>
      <c r="B72" s="5">
        <v>5567.0817523648002</v>
      </c>
      <c r="C72" s="5">
        <v>44.704029169999998</v>
      </c>
      <c r="D72" s="6" t="s">
        <v>5</v>
      </c>
      <c r="E72" s="6">
        <v>0</v>
      </c>
      <c r="F72" s="15">
        <v>0</v>
      </c>
      <c r="G72" s="24">
        <f t="shared" si="1"/>
        <v>1.280613084446577E-5</v>
      </c>
    </row>
    <row r="73" spans="1:7" x14ac:dyDescent="0.25">
      <c r="A73" s="4" t="s">
        <v>75</v>
      </c>
      <c r="B73" s="5">
        <v>126871.68154938363</v>
      </c>
      <c r="C73" s="5">
        <v>67778.749555401009</v>
      </c>
      <c r="D73" s="6" t="s">
        <v>5</v>
      </c>
      <c r="E73" s="6" t="s">
        <v>6</v>
      </c>
      <c r="F73" s="15" t="s">
        <v>6</v>
      </c>
      <c r="G73" s="24">
        <f t="shared" si="1"/>
        <v>1.9416226040386272E-2</v>
      </c>
    </row>
    <row r="74" spans="1:7" x14ac:dyDescent="0.25">
      <c r="A74" s="4" t="s">
        <v>76</v>
      </c>
      <c r="B74" s="5">
        <v>21277.248541325211</v>
      </c>
      <c r="C74" s="5">
        <v>491.30248218780002</v>
      </c>
      <c r="D74" s="6" t="s">
        <v>5</v>
      </c>
      <c r="E74" s="6" t="s">
        <v>6</v>
      </c>
      <c r="F74" s="15">
        <v>0</v>
      </c>
      <c r="G74" s="24">
        <f t="shared" si="1"/>
        <v>1.4074086805871195E-4</v>
      </c>
    </row>
    <row r="75" spans="1:7" x14ac:dyDescent="0.25">
      <c r="A75" s="4" t="s">
        <v>77</v>
      </c>
      <c r="B75" s="5">
        <v>7911.4566516068599</v>
      </c>
      <c r="C75" s="5">
        <v>5348.9417500992204</v>
      </c>
      <c r="D75" s="6">
        <v>0</v>
      </c>
      <c r="E75" s="6">
        <v>0</v>
      </c>
      <c r="F75" s="15" t="s">
        <v>6</v>
      </c>
      <c r="G75" s="24">
        <f t="shared" si="1"/>
        <v>1.5322835369203107E-3</v>
      </c>
    </row>
    <row r="76" spans="1:7" x14ac:dyDescent="0.25">
      <c r="A76" s="4" t="s">
        <v>78</v>
      </c>
      <c r="B76" s="5">
        <v>13.14452153773</v>
      </c>
      <c r="C76" s="5">
        <v>80076.957977050944</v>
      </c>
      <c r="D76" s="6" t="s">
        <v>5</v>
      </c>
      <c r="E76" s="6">
        <v>0</v>
      </c>
      <c r="F76" s="15" t="s">
        <v>6</v>
      </c>
      <c r="G76" s="24">
        <f t="shared" si="1"/>
        <v>2.2939229875258722E-2</v>
      </c>
    </row>
    <row r="77" spans="1:7" x14ac:dyDescent="0.25">
      <c r="A77" s="4" t="s">
        <v>92</v>
      </c>
      <c r="B77" s="5">
        <v>1.9553395441899999</v>
      </c>
      <c r="C77" s="5">
        <v>3158.9480859632199</v>
      </c>
      <c r="D77" s="6" t="s">
        <v>5</v>
      </c>
      <c r="E77" s="6">
        <v>0</v>
      </c>
      <c r="F77" s="15">
        <v>0</v>
      </c>
      <c r="G77" s="24">
        <f t="shared" si="1"/>
        <v>9.0492743653781255E-4</v>
      </c>
    </row>
    <row r="78" spans="1:7" x14ac:dyDescent="0.25">
      <c r="A78" s="4" t="s">
        <v>79</v>
      </c>
      <c r="B78" s="5">
        <v>199073.6457640648</v>
      </c>
      <c r="C78" s="5">
        <v>157379.11083640327</v>
      </c>
      <c r="D78" s="6" t="s">
        <v>5</v>
      </c>
      <c r="E78" s="6" t="s">
        <v>6</v>
      </c>
      <c r="F78" s="15" t="s">
        <v>6</v>
      </c>
      <c r="G78" s="24">
        <f t="shared" si="1"/>
        <v>4.5083575753148628E-2</v>
      </c>
    </row>
    <row r="79" spans="1:7" x14ac:dyDescent="0.25">
      <c r="A79" s="4" t="s">
        <v>80</v>
      </c>
      <c r="B79" s="5">
        <v>25450.74704824133</v>
      </c>
      <c r="C79" s="5">
        <v>17854.458970610602</v>
      </c>
      <c r="D79" s="6">
        <v>0</v>
      </c>
      <c r="E79" s="6" t="s">
        <v>6</v>
      </c>
      <c r="F79" s="15" t="s">
        <v>6</v>
      </c>
      <c r="G79" s="24">
        <f t="shared" si="1"/>
        <v>5.1146740457172308E-3</v>
      </c>
    </row>
    <row r="80" spans="1:7" x14ac:dyDescent="0.25">
      <c r="A80" s="4" t="s">
        <v>81</v>
      </c>
      <c r="B80" s="5">
        <v>6024.1712953076603</v>
      </c>
      <c r="C80" s="5">
        <v>5798.7978145540601</v>
      </c>
      <c r="D80" s="6">
        <v>0</v>
      </c>
      <c r="E80" s="6">
        <v>0</v>
      </c>
      <c r="F80" s="15" t="s">
        <v>6</v>
      </c>
      <c r="G80" s="24">
        <f t="shared" si="1"/>
        <v>1.6611514651483806E-3</v>
      </c>
    </row>
    <row r="81" spans="1:7" x14ac:dyDescent="0.25">
      <c r="A81" s="4" t="s">
        <v>82</v>
      </c>
      <c r="B81" s="5">
        <v>49938.1686852536</v>
      </c>
      <c r="C81" s="5">
        <v>41291.858470099418</v>
      </c>
      <c r="D81" s="6" t="s">
        <v>5</v>
      </c>
      <c r="E81" s="6" t="s">
        <v>6</v>
      </c>
      <c r="F81" s="15" t="s">
        <v>6</v>
      </c>
      <c r="G81" s="24">
        <f t="shared" si="1"/>
        <v>1.1828664042079573E-2</v>
      </c>
    </row>
    <row r="82" spans="1:7" x14ac:dyDescent="0.25">
      <c r="A82" s="4" t="s">
        <v>83</v>
      </c>
      <c r="B82" s="5">
        <v>30487.98381036719</v>
      </c>
      <c r="C82" s="5">
        <v>22123.954286386299</v>
      </c>
      <c r="D82" s="6">
        <v>0</v>
      </c>
      <c r="E82" s="6" t="s">
        <v>6</v>
      </c>
      <c r="F82" s="15" t="s">
        <v>6</v>
      </c>
      <c r="G82" s="24">
        <f t="shared" si="1"/>
        <v>6.3377341740501166E-3</v>
      </c>
    </row>
    <row r="83" spans="1:7" x14ac:dyDescent="0.25">
      <c r="A83" s="4" t="s">
        <v>84</v>
      </c>
      <c r="B83" s="5">
        <v>156486.32515456463</v>
      </c>
      <c r="C83" s="5">
        <v>129569.48273698516</v>
      </c>
      <c r="D83" s="6" t="s">
        <v>5</v>
      </c>
      <c r="E83" s="6" t="s">
        <v>6</v>
      </c>
      <c r="F83" s="15" t="s">
        <v>6</v>
      </c>
      <c r="G83" s="24">
        <f t="shared" si="1"/>
        <v>3.7117096158596229E-2</v>
      </c>
    </row>
    <row r="84" spans="1:7" x14ac:dyDescent="0.25">
      <c r="A84" s="4" t="s">
        <v>85</v>
      </c>
      <c r="B84" s="5">
        <v>38619.905536967468</v>
      </c>
      <c r="C84" s="5">
        <v>29354.093065416138</v>
      </c>
      <c r="D84" s="6" t="s">
        <v>5</v>
      </c>
      <c r="E84" s="6" t="s">
        <v>6</v>
      </c>
      <c r="F84" s="15" t="s">
        <v>6</v>
      </c>
      <c r="G84" s="24">
        <f t="shared" si="1"/>
        <v>8.4089144445309155E-3</v>
      </c>
    </row>
    <row r="85" spans="1:7" x14ac:dyDescent="0.25">
      <c r="A85" s="4" t="s">
        <v>93</v>
      </c>
      <c r="B85" s="5">
        <v>7986.3949341325697</v>
      </c>
      <c r="C85" s="5">
        <v>5266.56510636037</v>
      </c>
      <c r="D85" s="6">
        <v>0</v>
      </c>
      <c r="E85" s="6">
        <v>0</v>
      </c>
      <c r="F85" s="15" t="s">
        <v>6</v>
      </c>
      <c r="G85" s="24">
        <f t="shared" si="1"/>
        <v>1.5086855280196812E-3</v>
      </c>
    </row>
    <row r="86" spans="1:7" x14ac:dyDescent="0.25">
      <c r="A86" s="4" t="s">
        <v>94</v>
      </c>
      <c r="B86" s="5">
        <v>-312065.73379983264</v>
      </c>
      <c r="C86" s="5">
        <v>-292922.3061233341</v>
      </c>
      <c r="D86" s="6" t="s">
        <v>5</v>
      </c>
      <c r="E86" s="6" t="s">
        <v>6</v>
      </c>
      <c r="F86" s="15" t="s">
        <v>6</v>
      </c>
      <c r="G86" s="24">
        <f t="shared" si="1"/>
        <v>-8.3911930291854564E-2</v>
      </c>
    </row>
    <row r="87" spans="1:7" x14ac:dyDescent="0.25">
      <c r="A87" s="4" t="s">
        <v>95</v>
      </c>
      <c r="B87" s="5">
        <v>-38447.689401159383</v>
      </c>
      <c r="C87" s="5">
        <v>-34573.340851686298</v>
      </c>
      <c r="D87" s="6" t="s">
        <v>5</v>
      </c>
      <c r="E87" s="6" t="s">
        <v>6</v>
      </c>
      <c r="F87" s="15" t="s">
        <v>6</v>
      </c>
      <c r="G87" s="24">
        <f t="shared" si="1"/>
        <v>-9.9040452258412921E-3</v>
      </c>
    </row>
    <row r="88" spans="1:7" x14ac:dyDescent="0.25">
      <c r="A88" s="4" t="s">
        <v>96</v>
      </c>
      <c r="B88" s="5">
        <v>32668.080107576869</v>
      </c>
      <c r="C88" s="5">
        <v>12994.588063491299</v>
      </c>
      <c r="D88" s="6" t="s">
        <v>5</v>
      </c>
      <c r="E88" s="6" t="s">
        <v>6</v>
      </c>
      <c r="F88" s="15" t="s">
        <v>6</v>
      </c>
      <c r="G88" s="24">
        <f t="shared" si="1"/>
        <v>3.722492090772825E-3</v>
      </c>
    </row>
    <row r="89" spans="1:7" x14ac:dyDescent="0.25">
      <c r="A89" s="4" t="s">
        <v>97</v>
      </c>
      <c r="B89" s="5">
        <v>42700.009758495522</v>
      </c>
      <c r="C89" s="5">
        <v>38303.729482815863</v>
      </c>
      <c r="D89" s="6" t="s">
        <v>5</v>
      </c>
      <c r="E89" s="6" t="s">
        <v>6</v>
      </c>
      <c r="F89" s="15" t="s">
        <v>6</v>
      </c>
      <c r="G89" s="24">
        <f t="shared" si="1"/>
        <v>1.0972670264745202E-2</v>
      </c>
    </row>
    <row r="90" spans="1:7" x14ac:dyDescent="0.25">
      <c r="A90" s="4" t="s">
        <v>98</v>
      </c>
      <c r="B90" s="5">
        <v>53825.87765908477</v>
      </c>
      <c r="C90" s="5">
        <v>38147.869057778502</v>
      </c>
      <c r="D90" s="6" t="s">
        <v>5</v>
      </c>
      <c r="E90" s="6" t="s">
        <v>6</v>
      </c>
      <c r="F90" s="15" t="s">
        <v>6</v>
      </c>
      <c r="G90" s="24">
        <f t="shared" si="1"/>
        <v>1.0928021739018086E-2</v>
      </c>
    </row>
    <row r="91" spans="1:7" x14ac:dyDescent="0.25">
      <c r="A91" s="4" t="s">
        <v>99</v>
      </c>
      <c r="B91" s="5">
        <v>-20998.676615646211</v>
      </c>
      <c r="C91" s="5">
        <v>-25375.27406726695</v>
      </c>
      <c r="D91" s="6" t="s">
        <v>5</v>
      </c>
      <c r="E91" s="6" t="s">
        <v>6</v>
      </c>
      <c r="F91" s="15" t="s">
        <v>6</v>
      </c>
      <c r="G91" s="24">
        <f t="shared" si="1"/>
        <v>-7.2691228498408672E-3</v>
      </c>
    </row>
    <row r="92" spans="1:7" x14ac:dyDescent="0.25">
      <c r="A92" s="4" t="s">
        <v>100</v>
      </c>
      <c r="B92" s="5">
        <v>5431.1623258616801</v>
      </c>
      <c r="C92" s="5">
        <v>5953.8669422473004</v>
      </c>
      <c r="D92" s="6">
        <v>0</v>
      </c>
      <c r="E92" s="6">
        <v>0</v>
      </c>
      <c r="F92" s="15" t="s">
        <v>6</v>
      </c>
      <c r="G92" s="24">
        <f t="shared" si="1"/>
        <v>1.7055733120388498E-3</v>
      </c>
    </row>
    <row r="93" spans="1:7" x14ac:dyDescent="0.25">
      <c r="A93" s="4" t="s">
        <v>101</v>
      </c>
      <c r="B93" s="5">
        <v>7517.8555335479896</v>
      </c>
      <c r="C93" s="5">
        <v>9314.1936787176892</v>
      </c>
      <c r="D93" s="6" t="s">
        <v>5</v>
      </c>
      <c r="E93" s="6">
        <v>0</v>
      </c>
      <c r="F93" s="15" t="s">
        <v>6</v>
      </c>
      <c r="G93" s="24">
        <f t="shared" si="1"/>
        <v>2.6681886437296878E-3</v>
      </c>
    </row>
    <row r="94" spans="1:7" x14ac:dyDescent="0.25">
      <c r="A94" s="4" t="s">
        <v>102</v>
      </c>
      <c r="B94" s="5">
        <v>827.63907530526001</v>
      </c>
      <c r="C94" s="5">
        <v>4261.5781383981302</v>
      </c>
      <c r="D94" s="6" t="s">
        <v>5</v>
      </c>
      <c r="E94" s="6">
        <v>0</v>
      </c>
      <c r="F94" s="15">
        <v>0</v>
      </c>
      <c r="G94" s="24">
        <f t="shared" si="1"/>
        <v>1.2207921356866213E-3</v>
      </c>
    </row>
    <row r="95" spans="1:7" x14ac:dyDescent="0.25">
      <c r="A95" s="4" t="s">
        <v>103</v>
      </c>
      <c r="B95" s="5">
        <v>31070.294393553861</v>
      </c>
      <c r="C95" s="5">
        <v>34023.482760665524</v>
      </c>
      <c r="D95" s="6" t="s">
        <v>5</v>
      </c>
      <c r="E95" s="6" t="s">
        <v>6</v>
      </c>
      <c r="F95" s="15" t="s">
        <v>6</v>
      </c>
      <c r="G95" s="24">
        <f t="shared" si="1"/>
        <v>9.7465302369188697E-3</v>
      </c>
    </row>
    <row r="96" spans="1:7" x14ac:dyDescent="0.25">
      <c r="A96" s="4" t="s">
        <v>104</v>
      </c>
      <c r="B96" s="5">
        <v>-30083.967133419301</v>
      </c>
      <c r="C96" s="5">
        <v>-38404.868236588511</v>
      </c>
      <c r="D96" s="6">
        <v>0</v>
      </c>
      <c r="E96" s="6" t="s">
        <v>6</v>
      </c>
      <c r="F96" s="15" t="s">
        <v>6</v>
      </c>
      <c r="G96" s="24">
        <f t="shared" si="1"/>
        <v>-1.1001642957773236E-2</v>
      </c>
    </row>
    <row r="97" spans="1:7" x14ac:dyDescent="0.25">
      <c r="A97" s="4" t="s">
        <v>86</v>
      </c>
      <c r="B97" s="5">
        <v>158010.65542887169</v>
      </c>
      <c r="C97" s="5">
        <v>81344.074515532338</v>
      </c>
      <c r="D97" s="6" t="s">
        <v>5</v>
      </c>
      <c r="E97" s="6" t="s">
        <v>6</v>
      </c>
      <c r="F97" s="15" t="s">
        <v>6</v>
      </c>
      <c r="G97" s="24">
        <f t="shared" si="1"/>
        <v>2.3302214162989745E-2</v>
      </c>
    </row>
    <row r="98" spans="1:7" x14ac:dyDescent="0.25">
      <c r="A98" s="4" t="s">
        <v>87</v>
      </c>
      <c r="B98" s="5">
        <v>26130.911623675471</v>
      </c>
      <c r="C98" s="5">
        <v>11227.170523998489</v>
      </c>
      <c r="D98" s="6" t="s">
        <v>5</v>
      </c>
      <c r="E98" s="6" t="s">
        <v>6</v>
      </c>
      <c r="F98" s="15" t="s">
        <v>6</v>
      </c>
      <c r="G98" s="24">
        <f t="shared" si="1"/>
        <v>3.216189176074081E-3</v>
      </c>
    </row>
    <row r="99" spans="1:7" x14ac:dyDescent="0.25">
      <c r="A99" s="4" t="s">
        <v>88</v>
      </c>
      <c r="B99" s="5">
        <v>596.22062421232999</v>
      </c>
      <c r="C99" s="5">
        <v>3854.1985398945899</v>
      </c>
      <c r="D99" s="6" t="s">
        <v>5</v>
      </c>
      <c r="E99" s="6">
        <v>0</v>
      </c>
      <c r="F99" s="15">
        <v>0</v>
      </c>
      <c r="G99" s="24">
        <f t="shared" si="1"/>
        <v>1.1040922198476421E-3</v>
      </c>
    </row>
    <row r="100" spans="1:7" x14ac:dyDescent="0.25">
      <c r="A100" s="4" t="s">
        <v>89</v>
      </c>
      <c r="B100" s="5">
        <v>27361.238315011338</v>
      </c>
      <c r="C100" s="5">
        <v>11269.363494978001</v>
      </c>
      <c r="D100" s="6" t="s">
        <v>5</v>
      </c>
      <c r="E100" s="6" t="s">
        <v>6</v>
      </c>
      <c r="F100" s="15" t="s">
        <v>6</v>
      </c>
      <c r="G100" s="24">
        <f t="shared" si="1"/>
        <v>3.2282759771323391E-3</v>
      </c>
    </row>
    <row r="101" spans="1:7" x14ac:dyDescent="0.25">
      <c r="A101" s="4" t="s">
        <v>90</v>
      </c>
      <c r="B101" s="5">
        <v>7853.0605336299304</v>
      </c>
      <c r="C101" s="5">
        <v>6908.3396414577201</v>
      </c>
      <c r="D101" s="6">
        <v>0</v>
      </c>
      <c r="E101" s="6">
        <v>0</v>
      </c>
      <c r="F101" s="15" t="s">
        <v>6</v>
      </c>
      <c r="G101" s="24">
        <f t="shared" si="1"/>
        <v>1.9789961443987063E-3</v>
      </c>
    </row>
    <row r="102" spans="1:7" x14ac:dyDescent="0.25">
      <c r="A102" s="4" t="s">
        <v>91</v>
      </c>
      <c r="B102" s="5">
        <v>9385.0730801185491</v>
      </c>
      <c r="C102" s="5">
        <v>6040.8150936235697</v>
      </c>
      <c r="D102" s="6">
        <v>0</v>
      </c>
      <c r="E102" s="6" t="s">
        <v>6</v>
      </c>
      <c r="F102" s="15" t="s">
        <v>6</v>
      </c>
      <c r="G102" s="24">
        <f t="shared" si="1"/>
        <v>1.7304808969675961E-3</v>
      </c>
    </row>
    <row r="103" spans="1:7" x14ac:dyDescent="0.25">
      <c r="A103" s="19" t="s">
        <v>107</v>
      </c>
      <c r="B103" s="20"/>
      <c r="C103" s="21"/>
      <c r="D103" s="21"/>
      <c r="E103" s="21"/>
      <c r="F103" s="22"/>
      <c r="G103" s="25">
        <f>SUM(G4:G102)</f>
        <v>0.95142228744456803</v>
      </c>
    </row>
  </sheetData>
  <mergeCells count="6">
    <mergeCell ref="G2:G3"/>
    <mergeCell ref="B103:F103"/>
    <mergeCell ref="A2:A3"/>
    <mergeCell ref="B2:C2"/>
    <mergeCell ref="D2:D3"/>
    <mergeCell ref="E2:F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topLeftCell="A70" workbookViewId="0">
      <selection activeCell="E99" sqref="E99"/>
    </sheetView>
  </sheetViews>
  <sheetFormatPr baseColWidth="10" defaultRowHeight="15" x14ac:dyDescent="0.25"/>
  <cols>
    <col min="1" max="1" width="60" bestFit="1" customWidth="1"/>
    <col min="2" max="2" width="9.7109375" style="7" bestFit="1" customWidth="1"/>
    <col min="3" max="3" width="6" style="7" bestFit="1" customWidth="1"/>
    <col min="4" max="4" width="5.5703125" style="8" bestFit="1" customWidth="1"/>
    <col min="5" max="5" width="5.140625" style="8" bestFit="1" customWidth="1"/>
    <col min="6" max="6" width="4.28515625" style="8" bestFit="1" customWidth="1"/>
  </cols>
  <sheetData>
    <row r="1" spans="1:9" x14ac:dyDescent="0.25">
      <c r="H1" t="s">
        <v>105</v>
      </c>
      <c r="I1">
        <v>3707579.6062073652</v>
      </c>
    </row>
    <row r="2" spans="1:9" x14ac:dyDescent="0.25">
      <c r="A2" s="9" t="s">
        <v>0</v>
      </c>
      <c r="B2" s="11" t="s">
        <v>1</v>
      </c>
      <c r="C2" s="12"/>
      <c r="D2" s="9" t="s">
        <v>2</v>
      </c>
      <c r="E2" s="13" t="s">
        <v>3</v>
      </c>
      <c r="F2" s="14"/>
      <c r="G2" s="23" t="s">
        <v>106</v>
      </c>
    </row>
    <row r="3" spans="1:9" x14ac:dyDescent="0.25">
      <c r="A3" s="10"/>
      <c r="B3" s="2">
        <v>1990</v>
      </c>
      <c r="C3" s="2">
        <v>2020</v>
      </c>
      <c r="D3" s="10"/>
      <c r="E3" s="3">
        <v>1990</v>
      </c>
      <c r="F3" s="1">
        <v>2020</v>
      </c>
      <c r="G3" s="23"/>
    </row>
    <row r="4" spans="1:9" x14ac:dyDescent="0.25">
      <c r="A4" s="4" t="s">
        <v>4</v>
      </c>
      <c r="B4" s="5">
        <v>107640.43794797485</v>
      </c>
      <c r="C4" s="5">
        <v>235579.39564451613</v>
      </c>
      <c r="D4" s="6" t="s">
        <v>5</v>
      </c>
      <c r="E4" s="6" t="s">
        <v>6</v>
      </c>
      <c r="F4" s="15" t="s">
        <v>6</v>
      </c>
      <c r="G4" s="24">
        <f>C4/$I$1</f>
        <v>6.3539942675836417E-2</v>
      </c>
    </row>
    <row r="5" spans="1:9" x14ac:dyDescent="0.25">
      <c r="A5" s="4" t="s">
        <v>7</v>
      </c>
      <c r="B5" s="5">
        <v>176698.68677872882</v>
      </c>
      <c r="C5" s="5">
        <v>21927.457313519259</v>
      </c>
      <c r="D5" s="6" t="s">
        <v>5</v>
      </c>
      <c r="E5" s="6" t="s">
        <v>6</v>
      </c>
      <c r="F5" s="15" t="s">
        <v>6</v>
      </c>
      <c r="G5" s="24">
        <f t="shared" ref="G5:G68" si="0">C5/$I$1</f>
        <v>5.9142242763466244E-3</v>
      </c>
    </row>
    <row r="6" spans="1:9" x14ac:dyDescent="0.25">
      <c r="A6" s="4" t="s">
        <v>8</v>
      </c>
      <c r="B6" s="5">
        <v>10744.20131167509</v>
      </c>
      <c r="C6" s="5">
        <v>43273.176424813399</v>
      </c>
      <c r="D6" s="6" t="s">
        <v>5</v>
      </c>
      <c r="E6" s="6" t="s">
        <v>6</v>
      </c>
      <c r="F6" s="15" t="s">
        <v>6</v>
      </c>
      <c r="G6" s="24">
        <f t="shared" si="0"/>
        <v>1.1671543438302408E-2</v>
      </c>
    </row>
    <row r="7" spans="1:9" x14ac:dyDescent="0.25">
      <c r="A7" s="4" t="s">
        <v>9</v>
      </c>
      <c r="B7" s="5">
        <v>9162.3890051445997</v>
      </c>
      <c r="C7" s="5">
        <v>5051.4226530121896</v>
      </c>
      <c r="D7" s="6">
        <v>0</v>
      </c>
      <c r="E7" s="6" t="s">
        <v>6</v>
      </c>
      <c r="F7" s="15">
        <v>0</v>
      </c>
      <c r="G7" s="24">
        <f t="shared" si="0"/>
        <v>1.3624583123056653E-3</v>
      </c>
    </row>
    <row r="8" spans="1:9" x14ac:dyDescent="0.25">
      <c r="A8" s="4" t="s">
        <v>10</v>
      </c>
      <c r="B8" s="5">
        <v>1126033.296987334</v>
      </c>
      <c r="C8" s="5">
        <v>392058.91875355807</v>
      </c>
      <c r="D8" s="6" t="s">
        <v>5</v>
      </c>
      <c r="E8" s="6" t="s">
        <v>6</v>
      </c>
      <c r="F8" s="15" t="s">
        <v>6</v>
      </c>
      <c r="G8" s="24">
        <f t="shared" si="0"/>
        <v>0.10574524633190847</v>
      </c>
    </row>
    <row r="9" spans="1:9" x14ac:dyDescent="0.25">
      <c r="A9" s="4" t="s">
        <v>11</v>
      </c>
      <c r="B9" s="5">
        <v>5277.1761329643396</v>
      </c>
      <c r="C9" s="5">
        <v>25621.636859630471</v>
      </c>
      <c r="D9" s="6" t="s">
        <v>5</v>
      </c>
      <c r="E9" s="6">
        <v>0</v>
      </c>
      <c r="F9" s="15" t="s">
        <v>6</v>
      </c>
      <c r="G9" s="24">
        <f t="shared" si="0"/>
        <v>6.9106100423936391E-3</v>
      </c>
    </row>
    <row r="10" spans="1:9" x14ac:dyDescent="0.25">
      <c r="A10" s="4" t="s">
        <v>12</v>
      </c>
      <c r="B10" s="5">
        <v>111002.36992731054</v>
      </c>
      <c r="C10" s="5">
        <v>75625.999407790805</v>
      </c>
      <c r="D10" s="6">
        <v>0</v>
      </c>
      <c r="E10" s="6" t="s">
        <v>6</v>
      </c>
      <c r="F10" s="15" t="s">
        <v>6</v>
      </c>
      <c r="G10" s="24">
        <f t="shared" si="0"/>
        <v>2.0397673803463315E-2</v>
      </c>
    </row>
    <row r="11" spans="1:9" x14ac:dyDescent="0.25">
      <c r="A11" s="4" t="s">
        <v>13</v>
      </c>
      <c r="B11" s="5">
        <v>20092.614912848701</v>
      </c>
      <c r="C11" s="5">
        <v>18155.28638750577</v>
      </c>
      <c r="D11" s="6" t="s">
        <v>5</v>
      </c>
      <c r="E11" s="6" t="s">
        <v>6</v>
      </c>
      <c r="F11" s="15" t="s">
        <v>6</v>
      </c>
      <c r="G11" s="24">
        <f t="shared" si="0"/>
        <v>4.8968028514099942E-3</v>
      </c>
    </row>
    <row r="12" spans="1:9" x14ac:dyDescent="0.25">
      <c r="A12" s="4" t="s">
        <v>14</v>
      </c>
      <c r="B12" s="5">
        <v>91154.831728910576</v>
      </c>
      <c r="C12" s="5">
        <v>25360.207198218151</v>
      </c>
      <c r="D12" s="6" t="s">
        <v>5</v>
      </c>
      <c r="E12" s="6" t="s">
        <v>6</v>
      </c>
      <c r="F12" s="15" t="s">
        <v>6</v>
      </c>
      <c r="G12" s="24">
        <f t="shared" si="0"/>
        <v>6.8400978244025201E-3</v>
      </c>
    </row>
    <row r="13" spans="1:9" x14ac:dyDescent="0.25">
      <c r="A13" s="4" t="s">
        <v>15</v>
      </c>
      <c r="B13" s="5">
        <v>31933.282489403038</v>
      </c>
      <c r="C13" s="5">
        <v>18636.059809887851</v>
      </c>
      <c r="D13" s="6">
        <v>0</v>
      </c>
      <c r="E13" s="6" t="s">
        <v>6</v>
      </c>
      <c r="F13" s="15" t="s">
        <v>6</v>
      </c>
      <c r="G13" s="24">
        <f t="shared" si="0"/>
        <v>5.0264759733510992E-3</v>
      </c>
    </row>
    <row r="14" spans="1:9" x14ac:dyDescent="0.25">
      <c r="A14" s="4" t="s">
        <v>16</v>
      </c>
      <c r="B14" s="5">
        <v>9183.1360731192308</v>
      </c>
      <c r="C14" s="5">
        <v>873.35236398127995</v>
      </c>
      <c r="D14" s="6" t="s">
        <v>5</v>
      </c>
      <c r="E14" s="6" t="s">
        <v>6</v>
      </c>
      <c r="F14" s="15">
        <v>0</v>
      </c>
      <c r="G14" s="24">
        <f t="shared" si="0"/>
        <v>2.3555862766077405E-4</v>
      </c>
    </row>
    <row r="15" spans="1:9" x14ac:dyDescent="0.25">
      <c r="A15" s="4" t="s">
        <v>17</v>
      </c>
      <c r="B15" s="5">
        <v>113360.66589411382</v>
      </c>
      <c r="C15" s="5">
        <v>50941.066184075273</v>
      </c>
      <c r="D15" s="6" t="s">
        <v>5</v>
      </c>
      <c r="E15" s="6" t="s">
        <v>6</v>
      </c>
      <c r="F15" s="15" t="s">
        <v>6</v>
      </c>
      <c r="G15" s="24">
        <f t="shared" si="0"/>
        <v>1.3739709350754838E-2</v>
      </c>
    </row>
    <row r="16" spans="1:9" x14ac:dyDescent="0.25">
      <c r="A16" s="4" t="s">
        <v>18</v>
      </c>
      <c r="B16" s="5">
        <v>3835.1452071795602</v>
      </c>
      <c r="C16" s="5">
        <v>6873.5455572302799</v>
      </c>
      <c r="D16" s="6" t="s">
        <v>5</v>
      </c>
      <c r="E16" s="6">
        <v>0</v>
      </c>
      <c r="F16" s="15" t="s">
        <v>6</v>
      </c>
      <c r="G16" s="24">
        <f t="shared" si="0"/>
        <v>1.8539171878392952E-3</v>
      </c>
    </row>
    <row r="17" spans="1:7" x14ac:dyDescent="0.25">
      <c r="A17" s="4" t="s">
        <v>19</v>
      </c>
      <c r="B17" s="5">
        <v>8066.2507899222301</v>
      </c>
      <c r="C17" s="5">
        <v>1172.4250182987801</v>
      </c>
      <c r="D17" s="6" t="s">
        <v>5</v>
      </c>
      <c r="E17" s="6">
        <v>0</v>
      </c>
      <c r="F17" s="15">
        <v>0</v>
      </c>
      <c r="G17" s="24">
        <f t="shared" si="0"/>
        <v>3.1622382870373527E-4</v>
      </c>
    </row>
    <row r="18" spans="1:7" x14ac:dyDescent="0.25">
      <c r="A18" s="4" t="s">
        <v>20</v>
      </c>
      <c r="B18" s="5">
        <v>55475.367738677953</v>
      </c>
      <c r="C18" s="5">
        <v>42257.079046912339</v>
      </c>
      <c r="D18" s="6" t="s">
        <v>5</v>
      </c>
      <c r="E18" s="6" t="s">
        <v>6</v>
      </c>
      <c r="F18" s="15" t="s">
        <v>6</v>
      </c>
      <c r="G18" s="24">
        <f t="shared" si="0"/>
        <v>1.1397483947792785E-2</v>
      </c>
    </row>
    <row r="19" spans="1:7" x14ac:dyDescent="0.25">
      <c r="A19" s="4" t="s">
        <v>21</v>
      </c>
      <c r="B19" s="5">
        <v>40418.32436761471</v>
      </c>
      <c r="C19" s="5">
        <v>18713.85992656021</v>
      </c>
      <c r="D19" s="6" t="s">
        <v>5</v>
      </c>
      <c r="E19" s="6" t="s">
        <v>6</v>
      </c>
      <c r="F19" s="15" t="s">
        <v>6</v>
      </c>
      <c r="G19" s="24">
        <f t="shared" si="0"/>
        <v>5.0474600451541974E-3</v>
      </c>
    </row>
    <row r="20" spans="1:7" x14ac:dyDescent="0.25">
      <c r="A20" s="4" t="s">
        <v>22</v>
      </c>
      <c r="B20" s="5">
        <v>14760.735756989279</v>
      </c>
      <c r="C20" s="5">
        <v>7141.6123343476202</v>
      </c>
      <c r="D20" s="6">
        <v>0</v>
      </c>
      <c r="E20" s="6" t="s">
        <v>6</v>
      </c>
      <c r="F20" s="15" t="s">
        <v>6</v>
      </c>
      <c r="G20" s="24">
        <f t="shared" si="0"/>
        <v>1.9262195536923529E-3</v>
      </c>
    </row>
    <row r="21" spans="1:7" x14ac:dyDescent="0.25">
      <c r="A21" s="4" t="s">
        <v>23</v>
      </c>
      <c r="B21" s="5">
        <v>13246.672208507131</v>
      </c>
      <c r="C21" s="5">
        <v>17903.097452822411</v>
      </c>
      <c r="D21" s="6" t="s">
        <v>5</v>
      </c>
      <c r="E21" s="6" t="s">
        <v>6</v>
      </c>
      <c r="F21" s="15" t="s">
        <v>6</v>
      </c>
      <c r="G21" s="24">
        <f t="shared" si="0"/>
        <v>4.8287830213674691E-3</v>
      </c>
    </row>
    <row r="22" spans="1:7" x14ac:dyDescent="0.25">
      <c r="A22" s="4" t="s">
        <v>24</v>
      </c>
      <c r="B22" s="5">
        <v>11543.89929754191</v>
      </c>
      <c r="C22" s="5">
        <v>1626.5275979462499</v>
      </c>
      <c r="D22" s="6" t="s">
        <v>5</v>
      </c>
      <c r="E22" s="6" t="s">
        <v>6</v>
      </c>
      <c r="F22" s="15">
        <v>0</v>
      </c>
      <c r="G22" s="24">
        <f t="shared" si="0"/>
        <v>4.3870335116286054E-4</v>
      </c>
    </row>
    <row r="23" spans="1:7" x14ac:dyDescent="0.25">
      <c r="A23" s="4" t="s">
        <v>25</v>
      </c>
      <c r="B23" s="5">
        <v>8502.7680146965104</v>
      </c>
      <c r="C23" s="5">
        <v>2082.7201350740702</v>
      </c>
      <c r="D23" s="6" t="s">
        <v>5</v>
      </c>
      <c r="E23" s="6">
        <v>0</v>
      </c>
      <c r="F23" s="15">
        <v>0</v>
      </c>
      <c r="G23" s="24">
        <f t="shared" si="0"/>
        <v>5.6174657223464716E-4</v>
      </c>
    </row>
    <row r="24" spans="1:7" x14ac:dyDescent="0.25">
      <c r="A24" s="4" t="s">
        <v>26</v>
      </c>
      <c r="B24" s="5">
        <v>19432.335261194869</v>
      </c>
      <c r="C24" s="5">
        <v>31732.377210081209</v>
      </c>
      <c r="D24" s="6" t="s">
        <v>5</v>
      </c>
      <c r="E24" s="6" t="s">
        <v>6</v>
      </c>
      <c r="F24" s="15" t="s">
        <v>6</v>
      </c>
      <c r="G24" s="24">
        <f t="shared" si="0"/>
        <v>8.558785132206927E-3</v>
      </c>
    </row>
    <row r="25" spans="1:7" x14ac:dyDescent="0.25">
      <c r="A25" s="4" t="s">
        <v>27</v>
      </c>
      <c r="B25" s="5">
        <v>20539.776639110642</v>
      </c>
      <c r="C25" s="5">
        <v>2579.11151184135</v>
      </c>
      <c r="D25" s="6" t="s">
        <v>5</v>
      </c>
      <c r="E25" s="6" t="s">
        <v>6</v>
      </c>
      <c r="F25" s="15">
        <v>0</v>
      </c>
      <c r="G25" s="24">
        <f t="shared" si="0"/>
        <v>6.9563213356857055E-4</v>
      </c>
    </row>
    <row r="26" spans="1:7" x14ac:dyDescent="0.25">
      <c r="A26" s="4" t="s">
        <v>28</v>
      </c>
      <c r="B26" s="5">
        <v>12811.64692623088</v>
      </c>
      <c r="C26" s="5">
        <v>3564.2671230707001</v>
      </c>
      <c r="D26" s="6" t="s">
        <v>5</v>
      </c>
      <c r="E26" s="6" t="s">
        <v>6</v>
      </c>
      <c r="F26" s="15">
        <v>0</v>
      </c>
      <c r="G26" s="24">
        <f t="shared" si="0"/>
        <v>9.6134608063526785E-4</v>
      </c>
    </row>
    <row r="27" spans="1:7" x14ac:dyDescent="0.25">
      <c r="A27" s="4" t="s">
        <v>29</v>
      </c>
      <c r="B27" s="5">
        <v>27928.146192179211</v>
      </c>
      <c r="C27" s="5">
        <v>30278.45064814539</v>
      </c>
      <c r="D27" s="6" t="s">
        <v>5</v>
      </c>
      <c r="E27" s="6" t="s">
        <v>6</v>
      </c>
      <c r="F27" s="15" t="s">
        <v>6</v>
      </c>
      <c r="G27" s="24">
        <f t="shared" si="0"/>
        <v>8.1666353427589534E-3</v>
      </c>
    </row>
    <row r="28" spans="1:7" x14ac:dyDescent="0.25">
      <c r="A28" s="4" t="s">
        <v>30</v>
      </c>
      <c r="B28" s="5">
        <v>45862.470219761693</v>
      </c>
      <c r="C28" s="5">
        <v>20479.020667175952</v>
      </c>
      <c r="D28" s="6" t="s">
        <v>5</v>
      </c>
      <c r="E28" s="6" t="s">
        <v>6</v>
      </c>
      <c r="F28" s="15" t="s">
        <v>6</v>
      </c>
      <c r="G28" s="24">
        <f t="shared" si="0"/>
        <v>5.5235552145365208E-3</v>
      </c>
    </row>
    <row r="29" spans="1:7" x14ac:dyDescent="0.25">
      <c r="A29" s="4" t="s">
        <v>31</v>
      </c>
      <c r="B29" s="5">
        <v>1432.1715136512801</v>
      </c>
      <c r="C29" s="5">
        <v>15168.693512995351</v>
      </c>
      <c r="D29" s="6" t="s">
        <v>5</v>
      </c>
      <c r="E29" s="6">
        <v>0</v>
      </c>
      <c r="F29" s="15" t="s">
        <v>6</v>
      </c>
      <c r="G29" s="24">
        <f t="shared" si="0"/>
        <v>4.0912657647591355E-3</v>
      </c>
    </row>
    <row r="30" spans="1:7" x14ac:dyDescent="0.25">
      <c r="A30" s="4" t="s">
        <v>32</v>
      </c>
      <c r="B30" s="5">
        <v>58631.48074734502</v>
      </c>
      <c r="C30" s="5">
        <v>15484.271725973649</v>
      </c>
      <c r="D30" s="6" t="s">
        <v>5</v>
      </c>
      <c r="E30" s="6" t="s">
        <v>6</v>
      </c>
      <c r="F30" s="15" t="s">
        <v>6</v>
      </c>
      <c r="G30" s="24">
        <f t="shared" si="0"/>
        <v>4.1763828078159983E-3</v>
      </c>
    </row>
    <row r="31" spans="1:7" x14ac:dyDescent="0.25">
      <c r="A31" s="4" t="s">
        <v>33</v>
      </c>
      <c r="B31" s="5">
        <v>92874.438192243455</v>
      </c>
      <c r="C31" s="5">
        <v>83693.616710188493</v>
      </c>
      <c r="D31" s="6" t="s">
        <v>5</v>
      </c>
      <c r="E31" s="6" t="s">
        <v>6</v>
      </c>
      <c r="F31" s="15" t="s">
        <v>6</v>
      </c>
      <c r="G31" s="24">
        <f t="shared" si="0"/>
        <v>2.2573653326300961E-2</v>
      </c>
    </row>
    <row r="32" spans="1:7" x14ac:dyDescent="0.25">
      <c r="A32" s="4" t="s">
        <v>34</v>
      </c>
      <c r="B32" s="5">
        <v>103953.96212910979</v>
      </c>
      <c r="C32" s="5">
        <v>46997.725748962628</v>
      </c>
      <c r="D32" s="6" t="s">
        <v>5</v>
      </c>
      <c r="E32" s="6" t="s">
        <v>6</v>
      </c>
      <c r="F32" s="15" t="s">
        <v>6</v>
      </c>
      <c r="G32" s="24">
        <f t="shared" si="0"/>
        <v>1.2676120472309567E-2</v>
      </c>
    </row>
    <row r="33" spans="1:7" x14ac:dyDescent="0.25">
      <c r="A33" s="4" t="s">
        <v>35</v>
      </c>
      <c r="B33" s="5">
        <v>92263.753330119827</v>
      </c>
      <c r="C33" s="5">
        <v>10486.563625154569</v>
      </c>
      <c r="D33" s="6" t="s">
        <v>5</v>
      </c>
      <c r="E33" s="6" t="s">
        <v>6</v>
      </c>
      <c r="F33" s="15" t="s">
        <v>6</v>
      </c>
      <c r="G33" s="24">
        <f t="shared" si="0"/>
        <v>2.8284122632451589E-3</v>
      </c>
    </row>
    <row r="34" spans="1:7" x14ac:dyDescent="0.25">
      <c r="A34" s="4" t="s">
        <v>36</v>
      </c>
      <c r="B34" s="5">
        <v>13187.704033279409</v>
      </c>
      <c r="C34" s="5">
        <v>8467.5191109101597</v>
      </c>
      <c r="D34" s="6">
        <v>0</v>
      </c>
      <c r="E34" s="6" t="s">
        <v>6</v>
      </c>
      <c r="F34" s="15" t="s">
        <v>6</v>
      </c>
      <c r="G34" s="24">
        <f t="shared" si="0"/>
        <v>2.2838401356867779E-3</v>
      </c>
    </row>
    <row r="35" spans="1:7" x14ac:dyDescent="0.25">
      <c r="A35" s="4" t="s">
        <v>37</v>
      </c>
      <c r="B35" s="5">
        <v>303433.7643015369</v>
      </c>
      <c r="C35" s="5">
        <v>549166.63439591054</v>
      </c>
      <c r="D35" s="6" t="s">
        <v>5</v>
      </c>
      <c r="E35" s="6" t="s">
        <v>6</v>
      </c>
      <c r="F35" s="15" t="s">
        <v>6</v>
      </c>
      <c r="G35" s="24">
        <f t="shared" si="0"/>
        <v>0.14811998465966197</v>
      </c>
    </row>
    <row r="36" spans="1:7" x14ac:dyDescent="0.25">
      <c r="A36" s="4" t="s">
        <v>38</v>
      </c>
      <c r="B36" s="5">
        <v>1817.36158925276</v>
      </c>
      <c r="C36" s="5">
        <v>6941.7345692239896</v>
      </c>
      <c r="D36" s="6" t="s">
        <v>5</v>
      </c>
      <c r="E36" s="6">
        <v>0</v>
      </c>
      <c r="F36" s="15" t="s">
        <v>6</v>
      </c>
      <c r="G36" s="24">
        <f t="shared" si="0"/>
        <v>1.8723089741894913E-3</v>
      </c>
    </row>
    <row r="37" spans="1:7" x14ac:dyDescent="0.25">
      <c r="A37" s="4" t="s">
        <v>39</v>
      </c>
      <c r="B37" s="5">
        <v>507.58109585928997</v>
      </c>
      <c r="C37" s="5">
        <v>4302.2386888368101</v>
      </c>
      <c r="D37" s="6" t="s">
        <v>5</v>
      </c>
      <c r="E37" s="6">
        <v>0</v>
      </c>
      <c r="F37" s="15">
        <v>0</v>
      </c>
      <c r="G37" s="24">
        <f t="shared" si="0"/>
        <v>1.1603901050792934E-3</v>
      </c>
    </row>
    <row r="38" spans="1:7" x14ac:dyDescent="0.25">
      <c r="A38" s="4" t="s">
        <v>40</v>
      </c>
      <c r="B38" s="5">
        <v>6077.4039843435103</v>
      </c>
      <c r="C38" s="5">
        <v>707.52677547500002</v>
      </c>
      <c r="D38" s="6" t="s">
        <v>5</v>
      </c>
      <c r="E38" s="6">
        <v>0</v>
      </c>
      <c r="F38" s="15">
        <v>0</v>
      </c>
      <c r="G38" s="24">
        <f t="shared" si="0"/>
        <v>1.9083252434834653E-4</v>
      </c>
    </row>
    <row r="39" spans="1:7" x14ac:dyDescent="0.25">
      <c r="A39" s="4" t="s">
        <v>41</v>
      </c>
      <c r="B39" s="5">
        <v>406395.78896010952</v>
      </c>
      <c r="C39" s="5">
        <v>200888.97857249904</v>
      </c>
      <c r="D39" s="6" t="s">
        <v>5</v>
      </c>
      <c r="E39" s="6" t="s">
        <v>6</v>
      </c>
      <c r="F39" s="15" t="s">
        <v>6</v>
      </c>
      <c r="G39" s="24">
        <f t="shared" si="0"/>
        <v>5.4183321711060058E-2</v>
      </c>
    </row>
    <row r="40" spans="1:7" x14ac:dyDescent="0.25">
      <c r="A40" s="4" t="s">
        <v>42</v>
      </c>
      <c r="B40" s="5">
        <v>7346.3020067592397</v>
      </c>
      <c r="C40" s="5">
        <v>13844.354719703981</v>
      </c>
      <c r="D40" s="6" t="s">
        <v>5</v>
      </c>
      <c r="E40" s="6">
        <v>0</v>
      </c>
      <c r="F40" s="15" t="s">
        <v>6</v>
      </c>
      <c r="G40" s="24">
        <f t="shared" si="0"/>
        <v>3.7340680956722428E-3</v>
      </c>
    </row>
    <row r="41" spans="1:7" x14ac:dyDescent="0.25">
      <c r="A41" s="4" t="s">
        <v>43</v>
      </c>
      <c r="B41" s="5">
        <v>13006.82524434173</v>
      </c>
      <c r="C41" s="5">
        <v>4822.26337453012</v>
      </c>
      <c r="D41" s="6" t="s">
        <v>5</v>
      </c>
      <c r="E41" s="6" t="s">
        <v>6</v>
      </c>
      <c r="F41" s="15">
        <v>0</v>
      </c>
      <c r="G41" s="24">
        <f t="shared" si="0"/>
        <v>1.3006499891348282E-3</v>
      </c>
    </row>
    <row r="42" spans="1:7" x14ac:dyDescent="0.25">
      <c r="A42" s="4" t="s">
        <v>44</v>
      </c>
      <c r="B42" s="5">
        <v>17756.862238168462</v>
      </c>
      <c r="C42" s="5">
        <v>12443.530097454021</v>
      </c>
      <c r="D42" s="6">
        <v>0</v>
      </c>
      <c r="E42" s="6" t="s">
        <v>6</v>
      </c>
      <c r="F42" s="15" t="s">
        <v>6</v>
      </c>
      <c r="G42" s="24">
        <f t="shared" si="0"/>
        <v>3.3562408414968643E-3</v>
      </c>
    </row>
    <row r="43" spans="1:7" x14ac:dyDescent="0.25">
      <c r="A43" s="4" t="s">
        <v>45</v>
      </c>
      <c r="B43" s="5">
        <v>9631.98593493105</v>
      </c>
      <c r="C43" s="5">
        <v>5321.81115299261</v>
      </c>
      <c r="D43" s="6">
        <v>0</v>
      </c>
      <c r="E43" s="6" t="s">
        <v>6</v>
      </c>
      <c r="F43" s="15" t="s">
        <v>6</v>
      </c>
      <c r="G43" s="24">
        <f t="shared" si="0"/>
        <v>1.4353868880071083E-3</v>
      </c>
    </row>
    <row r="44" spans="1:7" x14ac:dyDescent="0.25">
      <c r="A44" s="4" t="s">
        <v>46</v>
      </c>
      <c r="B44" s="5">
        <v>65963.288375872071</v>
      </c>
      <c r="C44" s="5">
        <v>96549.805754588553</v>
      </c>
      <c r="D44" s="6" t="s">
        <v>5</v>
      </c>
      <c r="E44" s="6" t="s">
        <v>6</v>
      </c>
      <c r="F44" s="15" t="s">
        <v>6</v>
      </c>
      <c r="G44" s="24">
        <f t="shared" si="0"/>
        <v>2.604119560722077E-2</v>
      </c>
    </row>
    <row r="45" spans="1:7" x14ac:dyDescent="0.25">
      <c r="A45" s="4" t="s">
        <v>47</v>
      </c>
      <c r="B45" s="5">
        <v>79450.145638016023</v>
      </c>
      <c r="C45" s="5">
        <v>28441.371896649362</v>
      </c>
      <c r="D45" s="6" t="s">
        <v>5</v>
      </c>
      <c r="E45" s="6" t="s">
        <v>6</v>
      </c>
      <c r="F45" s="15" t="s">
        <v>6</v>
      </c>
      <c r="G45" s="24">
        <f t="shared" si="0"/>
        <v>7.6711426098664956E-3</v>
      </c>
    </row>
    <row r="46" spans="1:7" x14ac:dyDescent="0.25">
      <c r="A46" s="4" t="s">
        <v>48</v>
      </c>
      <c r="B46" s="5">
        <v>748.26836694303995</v>
      </c>
      <c r="C46" s="5">
        <v>6209.6314757037799</v>
      </c>
      <c r="D46" s="6" t="s">
        <v>5</v>
      </c>
      <c r="E46" s="6">
        <v>0</v>
      </c>
      <c r="F46" s="15" t="s">
        <v>6</v>
      </c>
      <c r="G46" s="24">
        <f t="shared" si="0"/>
        <v>1.6748477808291393E-3</v>
      </c>
    </row>
    <row r="47" spans="1:7" x14ac:dyDescent="0.25">
      <c r="A47" s="4" t="s">
        <v>49</v>
      </c>
      <c r="B47" s="5">
        <v>48484.214391494097</v>
      </c>
      <c r="C47" s="5">
        <v>3026.6212941713502</v>
      </c>
      <c r="D47" s="6" t="s">
        <v>5</v>
      </c>
      <c r="E47" s="6" t="s">
        <v>6</v>
      </c>
      <c r="F47" s="15">
        <v>0</v>
      </c>
      <c r="G47" s="24">
        <f t="shared" si="0"/>
        <v>8.1633346162118012E-4</v>
      </c>
    </row>
    <row r="48" spans="1:7" x14ac:dyDescent="0.25">
      <c r="A48" s="4" t="s">
        <v>50</v>
      </c>
      <c r="B48" s="5">
        <v>9434.48068450555</v>
      </c>
      <c r="C48" s="5">
        <v>9419.8632517119895</v>
      </c>
      <c r="D48" s="6">
        <v>0</v>
      </c>
      <c r="E48" s="6" t="s">
        <v>6</v>
      </c>
      <c r="F48" s="15" t="s">
        <v>6</v>
      </c>
      <c r="G48" s="24">
        <f t="shared" si="0"/>
        <v>2.5407042470351575E-3</v>
      </c>
    </row>
    <row r="49" spans="1:7" x14ac:dyDescent="0.25">
      <c r="A49" s="4" t="s">
        <v>51</v>
      </c>
      <c r="B49" s="5">
        <v>184730.79276463285</v>
      </c>
      <c r="C49" s="5">
        <v>239788.26708085401</v>
      </c>
      <c r="D49" s="6" t="s">
        <v>5</v>
      </c>
      <c r="E49" s="6" t="s">
        <v>6</v>
      </c>
      <c r="F49" s="15" t="s">
        <v>6</v>
      </c>
      <c r="G49" s="24">
        <f t="shared" si="0"/>
        <v>6.4675149976386681E-2</v>
      </c>
    </row>
    <row r="50" spans="1:7" x14ac:dyDescent="0.25">
      <c r="A50" s="4" t="s">
        <v>52</v>
      </c>
      <c r="B50" s="5">
        <v>181315.08416941619</v>
      </c>
      <c r="C50" s="5">
        <v>97172.745589857324</v>
      </c>
      <c r="D50" s="6" t="s">
        <v>5</v>
      </c>
      <c r="E50" s="6" t="s">
        <v>6</v>
      </c>
      <c r="F50" s="15" t="s">
        <v>6</v>
      </c>
      <c r="G50" s="24">
        <f t="shared" si="0"/>
        <v>2.6209213533046508E-2</v>
      </c>
    </row>
    <row r="51" spans="1:7" x14ac:dyDescent="0.25">
      <c r="A51" s="4" t="s">
        <v>53</v>
      </c>
      <c r="B51" s="5">
        <v>9226.8800996902592</v>
      </c>
      <c r="C51" s="5">
        <v>2292.3862918702898</v>
      </c>
      <c r="D51" s="6" t="s">
        <v>5</v>
      </c>
      <c r="E51" s="6" t="s">
        <v>6</v>
      </c>
      <c r="F51" s="15">
        <v>0</v>
      </c>
      <c r="G51" s="24">
        <f t="shared" si="0"/>
        <v>6.1829725463811839E-4</v>
      </c>
    </row>
    <row r="52" spans="1:7" x14ac:dyDescent="0.25">
      <c r="A52" s="4" t="s">
        <v>54</v>
      </c>
      <c r="B52" s="5">
        <v>135129.74004050481</v>
      </c>
      <c r="C52" s="5">
        <v>29118.935575308969</v>
      </c>
      <c r="D52" s="6" t="s">
        <v>5</v>
      </c>
      <c r="E52" s="6" t="s">
        <v>6</v>
      </c>
      <c r="F52" s="15" t="s">
        <v>6</v>
      </c>
      <c r="G52" s="24">
        <f t="shared" si="0"/>
        <v>7.8538935553958116E-3</v>
      </c>
    </row>
    <row r="53" spans="1:7" x14ac:dyDescent="0.25">
      <c r="A53" s="4" t="s">
        <v>55</v>
      </c>
      <c r="B53" s="5">
        <v>12472.36051875687</v>
      </c>
      <c r="C53" s="5">
        <v>11582.27666772717</v>
      </c>
      <c r="D53" s="6" t="s">
        <v>5</v>
      </c>
      <c r="E53" s="6" t="s">
        <v>6</v>
      </c>
      <c r="F53" s="15" t="s">
        <v>6</v>
      </c>
      <c r="G53" s="24">
        <f t="shared" si="0"/>
        <v>3.1239455110648735E-3</v>
      </c>
    </row>
    <row r="54" spans="1:7" x14ac:dyDescent="0.25">
      <c r="A54" s="4" t="s">
        <v>56</v>
      </c>
      <c r="B54" s="5">
        <v>71359.29655295136</v>
      </c>
      <c r="C54" s="5">
        <v>61776.08239725318</v>
      </c>
      <c r="D54" s="6" t="s">
        <v>5</v>
      </c>
      <c r="E54" s="6" t="s">
        <v>6</v>
      </c>
      <c r="F54" s="15" t="s">
        <v>6</v>
      </c>
      <c r="G54" s="24">
        <f t="shared" si="0"/>
        <v>1.666210545926658E-2</v>
      </c>
    </row>
    <row r="55" spans="1:7" x14ac:dyDescent="0.25">
      <c r="A55" s="4" t="s">
        <v>57</v>
      </c>
      <c r="B55" s="5">
        <v>9734.5791888172098</v>
      </c>
      <c r="C55" s="5">
        <v>3210.50436709512</v>
      </c>
      <c r="D55" s="6">
        <v>0</v>
      </c>
      <c r="E55" s="6" t="s">
        <v>6</v>
      </c>
      <c r="F55" s="15">
        <v>0</v>
      </c>
      <c r="G55" s="24">
        <f t="shared" si="0"/>
        <v>8.6592998885849312E-4</v>
      </c>
    </row>
    <row r="56" spans="1:7" x14ac:dyDescent="0.25">
      <c r="A56" s="4" t="s">
        <v>58</v>
      </c>
      <c r="B56" s="5">
        <v>5941.1450571864698</v>
      </c>
      <c r="C56" s="5">
        <v>4.9932815120000003</v>
      </c>
      <c r="D56" s="6" t="s">
        <v>5</v>
      </c>
      <c r="E56" s="6">
        <v>0</v>
      </c>
      <c r="F56" s="15">
        <v>0</v>
      </c>
      <c r="G56" s="24">
        <f t="shared" si="0"/>
        <v>1.3467766150294026E-6</v>
      </c>
    </row>
    <row r="57" spans="1:7" x14ac:dyDescent="0.25">
      <c r="A57" s="4" t="s">
        <v>59</v>
      </c>
      <c r="B57" s="5">
        <v>13368.134443467399</v>
      </c>
      <c r="C57" s="5">
        <v>4160.04000816999</v>
      </c>
      <c r="D57" s="6" t="s">
        <v>5</v>
      </c>
      <c r="E57" s="6" t="s">
        <v>6</v>
      </c>
      <c r="F57" s="15">
        <v>0</v>
      </c>
      <c r="G57" s="24">
        <f t="shared" si="0"/>
        <v>1.1220365980018606E-3</v>
      </c>
    </row>
    <row r="58" spans="1:7" x14ac:dyDescent="0.25">
      <c r="A58" s="4" t="s">
        <v>60</v>
      </c>
      <c r="B58" s="5">
        <v>97098.952325955164</v>
      </c>
      <c r="C58" s="5">
        <v>23568.515407357139</v>
      </c>
      <c r="D58" s="6" t="s">
        <v>5</v>
      </c>
      <c r="E58" s="6" t="s">
        <v>6</v>
      </c>
      <c r="F58" s="15" t="s">
        <v>6</v>
      </c>
      <c r="G58" s="24">
        <f t="shared" si="0"/>
        <v>6.3568467600528039E-3</v>
      </c>
    </row>
    <row r="59" spans="1:7" x14ac:dyDescent="0.25">
      <c r="A59" s="4" t="s">
        <v>61</v>
      </c>
      <c r="B59" s="5">
        <v>6662.62213777738</v>
      </c>
      <c r="C59" s="5">
        <v>815.50012914564002</v>
      </c>
      <c r="D59" s="6" t="s">
        <v>5</v>
      </c>
      <c r="E59" s="6">
        <v>0</v>
      </c>
      <c r="F59" s="15">
        <v>0</v>
      </c>
      <c r="G59" s="24">
        <f t="shared" si="0"/>
        <v>2.1995485350612565E-4</v>
      </c>
    </row>
    <row r="60" spans="1:7" x14ac:dyDescent="0.25">
      <c r="A60" s="4" t="s">
        <v>62</v>
      </c>
      <c r="B60" s="5">
        <v>9010.0605534778806</v>
      </c>
      <c r="C60" s="5">
        <v>10011.46965915797</v>
      </c>
      <c r="D60" s="6" t="s">
        <v>5</v>
      </c>
      <c r="E60" s="6" t="s">
        <v>6</v>
      </c>
      <c r="F60" s="15" t="s">
        <v>6</v>
      </c>
      <c r="G60" s="24">
        <f t="shared" si="0"/>
        <v>2.7002709914566371E-3</v>
      </c>
    </row>
    <row r="61" spans="1:7" x14ac:dyDescent="0.25">
      <c r="A61" s="4" t="s">
        <v>63</v>
      </c>
      <c r="B61" s="5">
        <v>51544.415384958622</v>
      </c>
      <c r="C61" s="5">
        <v>18552.052591392679</v>
      </c>
      <c r="D61" s="6" t="s">
        <v>5</v>
      </c>
      <c r="E61" s="6" t="s">
        <v>6</v>
      </c>
      <c r="F61" s="15" t="s">
        <v>6</v>
      </c>
      <c r="G61" s="24">
        <f t="shared" si="0"/>
        <v>5.003817736059438E-3</v>
      </c>
    </row>
    <row r="62" spans="1:7" x14ac:dyDescent="0.25">
      <c r="A62" s="4" t="s">
        <v>64</v>
      </c>
      <c r="B62" s="5">
        <v>9127.7508355514292</v>
      </c>
      <c r="C62" s="5">
        <v>5611.3868328435701</v>
      </c>
      <c r="D62" s="6">
        <v>0</v>
      </c>
      <c r="E62" s="6" t="s">
        <v>6</v>
      </c>
      <c r="F62" s="15" t="s">
        <v>6</v>
      </c>
      <c r="G62" s="24">
        <f t="shared" si="0"/>
        <v>1.5134905865402813E-3</v>
      </c>
    </row>
    <row r="63" spans="1:7" x14ac:dyDescent="0.25">
      <c r="A63" s="4" t="s">
        <v>65</v>
      </c>
      <c r="B63" s="5">
        <v>102698.3672083261</v>
      </c>
      <c r="C63" s="5">
        <v>74303.987155150535</v>
      </c>
      <c r="D63" s="6" t="s">
        <v>5</v>
      </c>
      <c r="E63" s="6" t="s">
        <v>6</v>
      </c>
      <c r="F63" s="15" t="s">
        <v>6</v>
      </c>
      <c r="G63" s="24">
        <f t="shared" si="0"/>
        <v>2.0041103643667714E-2</v>
      </c>
    </row>
    <row r="64" spans="1:7" x14ac:dyDescent="0.25">
      <c r="A64" s="4" t="s">
        <v>66</v>
      </c>
      <c r="B64" s="5">
        <v>25241.940036758209</v>
      </c>
      <c r="C64" s="5">
        <v>16902.911372275688</v>
      </c>
      <c r="D64" s="6">
        <v>0</v>
      </c>
      <c r="E64" s="6" t="s">
        <v>6</v>
      </c>
      <c r="F64" s="15" t="s">
        <v>6</v>
      </c>
      <c r="G64" s="24">
        <f t="shared" si="0"/>
        <v>4.5590150900539578E-3</v>
      </c>
    </row>
    <row r="65" spans="1:7" x14ac:dyDescent="0.25">
      <c r="A65" s="4" t="s">
        <v>67</v>
      </c>
      <c r="B65" s="5">
        <v>12192.470933507169</v>
      </c>
      <c r="C65" s="5">
        <v>9291.0046974397501</v>
      </c>
      <c r="D65" s="6">
        <v>0</v>
      </c>
      <c r="E65" s="6" t="s">
        <v>6</v>
      </c>
      <c r="F65" s="15" t="s">
        <v>6</v>
      </c>
      <c r="G65" s="24">
        <f t="shared" si="0"/>
        <v>2.5059488087280477E-3</v>
      </c>
    </row>
    <row r="66" spans="1:7" x14ac:dyDescent="0.25">
      <c r="A66" s="4" t="s">
        <v>68</v>
      </c>
      <c r="B66" s="5">
        <v>32487.260661533281</v>
      </c>
      <c r="C66" s="5">
        <v>22646.305945069202</v>
      </c>
      <c r="D66" s="6">
        <v>0</v>
      </c>
      <c r="E66" s="6" t="s">
        <v>6</v>
      </c>
      <c r="F66" s="15" t="s">
        <v>6</v>
      </c>
      <c r="G66" s="24">
        <f t="shared" si="0"/>
        <v>6.1081105061517567E-3</v>
      </c>
    </row>
    <row r="67" spans="1:7" x14ac:dyDescent="0.25">
      <c r="A67" s="4" t="s">
        <v>69</v>
      </c>
      <c r="B67" s="5">
        <v>6931.0897072687003</v>
      </c>
      <c r="C67" s="5">
        <v>12042.78552049618</v>
      </c>
      <c r="D67" s="6" t="s">
        <v>5</v>
      </c>
      <c r="E67" s="6">
        <v>0</v>
      </c>
      <c r="F67" s="15" t="s">
        <v>6</v>
      </c>
      <c r="G67" s="24">
        <f t="shared" si="0"/>
        <v>3.2481529190455435E-3</v>
      </c>
    </row>
    <row r="68" spans="1:7" x14ac:dyDescent="0.25">
      <c r="A68" s="4" t="s">
        <v>70</v>
      </c>
      <c r="B68" s="5">
        <v>49649.042968549198</v>
      </c>
      <c r="C68" s="5">
        <v>2812.9697068212399</v>
      </c>
      <c r="D68" s="6" t="s">
        <v>5</v>
      </c>
      <c r="E68" s="6" t="s">
        <v>6</v>
      </c>
      <c r="F68" s="15">
        <v>0</v>
      </c>
      <c r="G68" s="24">
        <f t="shared" si="0"/>
        <v>7.587078378874626E-4</v>
      </c>
    </row>
    <row r="69" spans="1:7" x14ac:dyDescent="0.25">
      <c r="A69" s="4" t="s">
        <v>71</v>
      </c>
      <c r="B69" s="5">
        <v>57554.754480000003</v>
      </c>
      <c r="C69" s="5">
        <v>279.37516075042998</v>
      </c>
      <c r="D69" s="6" t="s">
        <v>5</v>
      </c>
      <c r="E69" s="6" t="s">
        <v>6</v>
      </c>
      <c r="F69" s="15">
        <v>0</v>
      </c>
      <c r="G69" s="24">
        <f t="shared" ref="G69:G89" si="1">C69/$I$1</f>
        <v>7.53524375532463E-5</v>
      </c>
    </row>
    <row r="70" spans="1:7" x14ac:dyDescent="0.25">
      <c r="A70" s="4" t="s">
        <v>72</v>
      </c>
      <c r="B70" s="5">
        <v>14806.70350514341</v>
      </c>
      <c r="C70" s="5">
        <v>14501.12456870357</v>
      </c>
      <c r="D70" s="6" t="s">
        <v>5</v>
      </c>
      <c r="E70" s="6" t="s">
        <v>6</v>
      </c>
      <c r="F70" s="15" t="s">
        <v>6</v>
      </c>
      <c r="G70" s="24">
        <f t="shared" si="1"/>
        <v>3.9112105764162845E-3</v>
      </c>
    </row>
    <row r="71" spans="1:7" x14ac:dyDescent="0.25">
      <c r="A71" s="4" t="s">
        <v>73</v>
      </c>
      <c r="B71" s="5">
        <v>29033.449506035591</v>
      </c>
      <c r="C71" s="5">
        <v>1009.86331123735</v>
      </c>
      <c r="D71" s="6" t="s">
        <v>5</v>
      </c>
      <c r="E71" s="6" t="s">
        <v>6</v>
      </c>
      <c r="F71" s="15">
        <v>0</v>
      </c>
      <c r="G71" s="24">
        <f t="shared" si="1"/>
        <v>2.7237805212505751E-4</v>
      </c>
    </row>
    <row r="72" spans="1:7" x14ac:dyDescent="0.25">
      <c r="A72" s="4" t="s">
        <v>74</v>
      </c>
      <c r="B72" s="5">
        <v>5567.0817523648002</v>
      </c>
      <c r="C72" s="5">
        <v>44.704029169999998</v>
      </c>
      <c r="D72" s="6" t="s">
        <v>5</v>
      </c>
      <c r="E72" s="6">
        <v>0</v>
      </c>
      <c r="F72" s="15">
        <v>0</v>
      </c>
      <c r="G72" s="24">
        <f t="shared" si="1"/>
        <v>1.2057469809995416E-5</v>
      </c>
    </row>
    <row r="73" spans="1:7" x14ac:dyDescent="0.25">
      <c r="A73" s="4" t="s">
        <v>75</v>
      </c>
      <c r="B73" s="5">
        <v>126871.68154938363</v>
      </c>
      <c r="C73" s="5">
        <v>67778.749555401009</v>
      </c>
      <c r="D73" s="6" t="s">
        <v>5</v>
      </c>
      <c r="E73" s="6" t="s">
        <v>6</v>
      </c>
      <c r="F73" s="15" t="s">
        <v>6</v>
      </c>
      <c r="G73" s="24">
        <f t="shared" si="1"/>
        <v>1.828113129167162E-2</v>
      </c>
    </row>
    <row r="74" spans="1:7" x14ac:dyDescent="0.25">
      <c r="A74" s="4" t="s">
        <v>76</v>
      </c>
      <c r="B74" s="5">
        <v>21277.248541325211</v>
      </c>
      <c r="C74" s="5">
        <v>491.30248218780002</v>
      </c>
      <c r="D74" s="6" t="s">
        <v>5</v>
      </c>
      <c r="E74" s="6" t="s">
        <v>6</v>
      </c>
      <c r="F74" s="15">
        <v>0</v>
      </c>
      <c r="G74" s="24">
        <f t="shared" si="1"/>
        <v>1.325129961782192E-4</v>
      </c>
    </row>
    <row r="75" spans="1:7" x14ac:dyDescent="0.25">
      <c r="A75" s="4" t="s">
        <v>77</v>
      </c>
      <c r="B75" s="5">
        <v>7911.4566516068599</v>
      </c>
      <c r="C75" s="5">
        <v>5348.9417500992204</v>
      </c>
      <c r="D75" s="6">
        <v>0</v>
      </c>
      <c r="E75" s="6">
        <v>0</v>
      </c>
      <c r="F75" s="15" t="s">
        <v>6</v>
      </c>
      <c r="G75" s="24">
        <f t="shared" si="1"/>
        <v>1.4427044914002189E-3</v>
      </c>
    </row>
    <row r="76" spans="1:7" x14ac:dyDescent="0.25">
      <c r="A76" s="4" t="s">
        <v>78</v>
      </c>
      <c r="B76" s="5">
        <v>13.14452153773</v>
      </c>
      <c r="C76" s="5">
        <v>80076.957977050944</v>
      </c>
      <c r="D76" s="6" t="s">
        <v>5</v>
      </c>
      <c r="E76" s="6">
        <v>0</v>
      </c>
      <c r="F76" s="15" t="s">
        <v>6</v>
      </c>
      <c r="G76" s="24">
        <f t="shared" si="1"/>
        <v>2.1598176298894076E-2</v>
      </c>
    </row>
    <row r="77" spans="1:7" x14ac:dyDescent="0.25">
      <c r="A77" s="4" t="s">
        <v>79</v>
      </c>
      <c r="B77" s="5">
        <v>199073.6457640648</v>
      </c>
      <c r="C77" s="5">
        <v>157379.11083640327</v>
      </c>
      <c r="D77" s="6" t="s">
        <v>5</v>
      </c>
      <c r="E77" s="6" t="s">
        <v>6</v>
      </c>
      <c r="F77" s="15" t="s">
        <v>6</v>
      </c>
      <c r="G77" s="24">
        <f t="shared" si="1"/>
        <v>4.2447938426706584E-2</v>
      </c>
    </row>
    <row r="78" spans="1:7" x14ac:dyDescent="0.25">
      <c r="A78" s="4" t="s">
        <v>80</v>
      </c>
      <c r="B78" s="5">
        <v>25450.74704824133</v>
      </c>
      <c r="C78" s="5">
        <v>17854.458970610602</v>
      </c>
      <c r="D78" s="6">
        <v>0</v>
      </c>
      <c r="E78" s="6" t="s">
        <v>6</v>
      </c>
      <c r="F78" s="15" t="s">
        <v>6</v>
      </c>
      <c r="G78" s="24">
        <f t="shared" si="1"/>
        <v>4.8156643597666833E-3</v>
      </c>
    </row>
    <row r="79" spans="1:7" x14ac:dyDescent="0.25">
      <c r="A79" s="4" t="s">
        <v>81</v>
      </c>
      <c r="B79" s="5">
        <v>6024.1712953076603</v>
      </c>
      <c r="C79" s="5">
        <v>5798.7978145540601</v>
      </c>
      <c r="D79" s="6">
        <v>0</v>
      </c>
      <c r="E79" s="6">
        <v>0</v>
      </c>
      <c r="F79" s="15" t="s">
        <v>6</v>
      </c>
      <c r="G79" s="24">
        <f t="shared" si="1"/>
        <v>1.5640386533698431E-3</v>
      </c>
    </row>
    <row r="80" spans="1:7" x14ac:dyDescent="0.25">
      <c r="A80" s="4" t="s">
        <v>82</v>
      </c>
      <c r="B80" s="5">
        <v>49938.1686852536</v>
      </c>
      <c r="C80" s="5">
        <v>41291.858470099418</v>
      </c>
      <c r="D80" s="6" t="s">
        <v>5</v>
      </c>
      <c r="E80" s="6" t="s">
        <v>6</v>
      </c>
      <c r="F80" s="15" t="s">
        <v>6</v>
      </c>
      <c r="G80" s="24">
        <f t="shared" si="1"/>
        <v>1.1137146833197345E-2</v>
      </c>
    </row>
    <row r="81" spans="1:7" x14ac:dyDescent="0.25">
      <c r="A81" s="4" t="s">
        <v>83</v>
      </c>
      <c r="B81" s="5">
        <v>30487.98381036719</v>
      </c>
      <c r="C81" s="5">
        <v>22123.954286386299</v>
      </c>
      <c r="D81" s="6">
        <v>0</v>
      </c>
      <c r="E81" s="6" t="s">
        <v>6</v>
      </c>
      <c r="F81" s="15" t="s">
        <v>6</v>
      </c>
      <c r="G81" s="24">
        <f t="shared" si="1"/>
        <v>5.9672229961955682E-3</v>
      </c>
    </row>
    <row r="82" spans="1:7" x14ac:dyDescent="0.25">
      <c r="A82" s="4" t="s">
        <v>84</v>
      </c>
      <c r="B82" s="5">
        <v>156486.32515456463</v>
      </c>
      <c r="C82" s="5">
        <v>129569.48273698516</v>
      </c>
      <c r="D82" s="6" t="s">
        <v>5</v>
      </c>
      <c r="E82" s="6" t="s">
        <v>6</v>
      </c>
      <c r="F82" s="15" t="s">
        <v>6</v>
      </c>
      <c r="G82" s="24">
        <f t="shared" si="1"/>
        <v>3.4947188327407779E-2</v>
      </c>
    </row>
    <row r="83" spans="1:7" x14ac:dyDescent="0.25">
      <c r="A83" s="4" t="s">
        <v>85</v>
      </c>
      <c r="B83" s="5">
        <v>38619.905536967468</v>
      </c>
      <c r="C83" s="5">
        <v>29354.093065416138</v>
      </c>
      <c r="D83" s="6" t="s">
        <v>5</v>
      </c>
      <c r="E83" s="6" t="s">
        <v>6</v>
      </c>
      <c r="F83" s="15" t="s">
        <v>6</v>
      </c>
      <c r="G83" s="24">
        <f t="shared" si="1"/>
        <v>7.9173197026627413E-3</v>
      </c>
    </row>
    <row r="84" spans="1:7" x14ac:dyDescent="0.25">
      <c r="A84" s="4" t="s">
        <v>86</v>
      </c>
      <c r="B84" s="5">
        <v>158010.65542887169</v>
      </c>
      <c r="C84" s="5">
        <v>81344.074515532338</v>
      </c>
      <c r="D84" s="6" t="s">
        <v>5</v>
      </c>
      <c r="E84" s="6" t="s">
        <v>6</v>
      </c>
      <c r="F84" s="15" t="s">
        <v>6</v>
      </c>
      <c r="G84" s="24">
        <f t="shared" si="1"/>
        <v>2.1939940110616403E-2</v>
      </c>
    </row>
    <row r="85" spans="1:7" x14ac:dyDescent="0.25">
      <c r="A85" s="4" t="s">
        <v>87</v>
      </c>
      <c r="B85" s="5">
        <v>26130.911623675471</v>
      </c>
      <c r="C85" s="5">
        <v>11227.170523998489</v>
      </c>
      <c r="D85" s="6" t="s">
        <v>5</v>
      </c>
      <c r="E85" s="6" t="s">
        <v>6</v>
      </c>
      <c r="F85" s="15" t="s">
        <v>6</v>
      </c>
      <c r="G85" s="24">
        <f t="shared" si="1"/>
        <v>3.0281670837765833E-3</v>
      </c>
    </row>
    <row r="86" spans="1:7" x14ac:dyDescent="0.25">
      <c r="A86" s="4" t="s">
        <v>88</v>
      </c>
      <c r="B86" s="5">
        <v>596.22062421232999</v>
      </c>
      <c r="C86" s="5">
        <v>3854.1985398945899</v>
      </c>
      <c r="D86" s="6" t="s">
        <v>5</v>
      </c>
      <c r="E86" s="6">
        <v>0</v>
      </c>
      <c r="F86" s="15">
        <v>0</v>
      </c>
      <c r="G86" s="24">
        <f t="shared" si="1"/>
        <v>1.0395457277415567E-3</v>
      </c>
    </row>
    <row r="87" spans="1:7" x14ac:dyDescent="0.25">
      <c r="A87" s="4" t="s">
        <v>89</v>
      </c>
      <c r="B87" s="5">
        <v>27361.238315011338</v>
      </c>
      <c r="C87" s="5">
        <v>11269.363494978001</v>
      </c>
      <c r="D87" s="6" t="s">
        <v>5</v>
      </c>
      <c r="E87" s="6" t="s">
        <v>6</v>
      </c>
      <c r="F87" s="15" t="s">
        <v>6</v>
      </c>
      <c r="G87" s="24">
        <f t="shared" si="1"/>
        <v>3.039547276641187E-3</v>
      </c>
    </row>
    <row r="88" spans="1:7" x14ac:dyDescent="0.25">
      <c r="A88" s="4" t="s">
        <v>90</v>
      </c>
      <c r="B88" s="5">
        <v>7853.0605336299304</v>
      </c>
      <c r="C88" s="5">
        <v>6908.3396414577201</v>
      </c>
      <c r="D88" s="6">
        <v>0</v>
      </c>
      <c r="E88" s="6">
        <v>0</v>
      </c>
      <c r="F88" s="15" t="s">
        <v>6</v>
      </c>
      <c r="G88" s="24">
        <f t="shared" si="1"/>
        <v>1.863301769675161E-3</v>
      </c>
    </row>
    <row r="89" spans="1:7" x14ac:dyDescent="0.25">
      <c r="A89" s="4" t="s">
        <v>91</v>
      </c>
      <c r="B89" s="5">
        <v>9385.0730801185491</v>
      </c>
      <c r="C89" s="5">
        <v>6040.8150936235697</v>
      </c>
      <c r="D89" s="6">
        <v>0</v>
      </c>
      <c r="E89" s="6" t="s">
        <v>6</v>
      </c>
      <c r="F89" s="15" t="s">
        <v>6</v>
      </c>
      <c r="G89" s="24">
        <f t="shared" si="1"/>
        <v>1.6293150074268982E-3</v>
      </c>
    </row>
    <row r="90" spans="1:7" x14ac:dyDescent="0.25">
      <c r="A90" s="19" t="s">
        <v>107</v>
      </c>
      <c r="B90" s="20"/>
      <c r="C90" s="20"/>
      <c r="D90" s="20"/>
      <c r="E90" s="20"/>
      <c r="F90" s="20"/>
      <c r="G90" s="25">
        <f>SUM(G4:G89)</f>
        <v>0.96049311546078675</v>
      </c>
    </row>
  </sheetData>
  <mergeCells count="6">
    <mergeCell ref="G2:G3"/>
    <mergeCell ref="B90:F90"/>
    <mergeCell ref="A2:A3"/>
    <mergeCell ref="B2:C2"/>
    <mergeCell ref="D2:D3"/>
    <mergeCell ref="E2:F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38718940EFF94F900616F21223DA0A" ma:contentTypeVersion="2" ma:contentTypeDescription="Ein neues Dokument erstellen." ma:contentTypeScope="" ma:versionID="d86cb461289fef09a5f6adfd9c261f8b">
  <xsd:schema xmlns:xsd="http://www.w3.org/2001/XMLSchema" xmlns:xs="http://www.w3.org/2001/XMLSchema" xmlns:p="http://schemas.microsoft.com/office/2006/metadata/properties" xmlns:ns2="e7b7f888-0e48-4d9a-8d76-4bc39bae9a51" targetNamespace="http://schemas.microsoft.com/office/2006/metadata/properties" ma:root="true" ma:fieldsID="ae005c266988f26333808d916c1d4c98" ns2:_="">
    <xsd:import namespace="e7b7f888-0e48-4d9a-8d76-4bc39bae9a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b7f888-0e48-4d9a-8d76-4bc39bae9a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A459D8-EAB5-44F3-A0AA-ED36EE2374E9}"/>
</file>

<file path=customXml/itemProps2.xml><?xml version="1.0" encoding="utf-8"?>
<ds:datastoreItem xmlns:ds="http://schemas.openxmlformats.org/officeDocument/2006/customXml" ds:itemID="{A5C012DC-61BB-4E38-8B4D-5F5E073EC8B9}">
  <ds:schemaRefs>
    <ds:schemaRef ds:uri="http://schemas.microsoft.com/office/2006/documentManagement/types"/>
    <ds:schemaRef ds:uri="http://purl.org/dc/dcmitype/"/>
    <ds:schemaRef ds:uri="22d6874e-4bf7-47d2-8e26-866ade8c5ba2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339069-2DA4-4910-A78D-1BCACFEBD2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KCA with LULUCF</vt:lpstr>
      <vt:lpstr>KCA without LULUCF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Pinterits</dc:creator>
  <cp:lastModifiedBy>Mandl Nicole</cp:lastModifiedBy>
  <dcterms:created xsi:type="dcterms:W3CDTF">2022-05-11T15:43:09Z</dcterms:created>
  <dcterms:modified xsi:type="dcterms:W3CDTF">2022-05-25T09:14:06Z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0x010100EB38718940EFF94F900616F21223DA0A</vt:lpwstr>
  </property>
</Properties>
</file>