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<sst xmlns="http://schemas.openxmlformats.org/spreadsheetml/2006/main" count="158" uniqueCount="76">
  <si>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only CDDA in Munti pe tari Ha</t>
  </si>
  <si>
    <t>only CDDA outside MM</t>
  </si>
  <si>
    <t>Tot only CDDA</t>
  </si>
  <si>
    <t>% inside</t>
  </si>
  <si>
    <t>% outside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</si>
  <si>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</si>
  <si>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</si>
  <si>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</si>
  <si>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</si>
  <si>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</si>
  <si>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</si>
  <si>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</si>
  <si>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</si>
  <si>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</si>
  <si>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</si>
  <si>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</si>
  <si>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</si>
  <si>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</si>
  <si>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</si>
  <si>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</si>
  <si>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</si>
  <si>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</si>
  <si>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</si>
  <si>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</si>
  <si>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</si>
  <si>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</si>
  <si>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</si>
  <si>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</si>
  <si>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</si>
  <si>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</si>
  <si>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</si>
  <si>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TR</t>
  </si>
  <si>
    <t>UK</t>
  </si>
  <si>
    <t>Inter in Munti pe tari Ha</t>
  </si>
  <si>
    <t>Inter outside MM</t>
  </si>
  <si>
    <t>Tot inter Ha</t>
  </si>
  <si>
    <t>only N2K in Munti pe tari Ha</t>
  </si>
  <si>
    <t>ony N2k outside MM</t>
  </si>
  <si>
    <t>Tot only N2K</t>
  </si>
  <si>
    <t>SUM in Munti</t>
  </si>
  <si>
    <t>Austria</t>
  </si>
  <si>
    <t>Belgium</t>
  </si>
  <si>
    <t>Bulgaria</t>
  </si>
  <si>
    <t>Cyprus</t>
  </si>
  <si>
    <t>Czech Republic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</si>
  <si>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</si>
  <si>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</si>
  <si>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</si>
  <si>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</si>
  <si>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</si>
  <si>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</si>
  <si>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</si>
  <si>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</si>
  <si>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</si>
  <si>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</si>
  <si>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</si>
  <si>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</si>
  <si>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</si>
  <si>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</si>
  <si>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</si>
  <si>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</si>
  <si>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</si>
  <si>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</si>
  <si>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</si>
  <si>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</si>
  <si>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</si>
  <si>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Lithuania</t>
  </si>
  <si>
    <t>Deutschland</t>
  </si>
  <si>
    <t>only CDDA in Mountain Massifs</t>
  </si>
  <si>
    <t>only Inter in Mountain Massifs</t>
  </si>
  <si>
    <t>only N2K in Mountain Massifs</t>
  </si>
  <si>
    <t>only Natura 2000</t>
  </si>
  <si>
    <t>Germany</t>
  </si>
  <si>
    <t>only NDA</t>
  </si>
  <si>
    <t>both Natura 2000 and NDA</t>
  </si>
  <si>
    <t>Fig 9.15: Proportion of mountain protected area within nationally designated areas, Natura 2000 sites, or both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</si>
</sst>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5"/>
          <c:w val="0.975"/>
          <c:h val="0.89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Sheet1!$D$68</c:f>
              <c:strCache>
                <c:ptCount val="1"/>
                <c:pt idx="0">
                  <c:v>only NDA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Sheet1!$B$69:$B$87</c:f>
              <c:strCache>
                <c:ptCount val="19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Romania</c:v>
                </c:pt>
                <c:pt idx="5">
                  <c:v>Portugal</c:v>
                </c:pt>
                <c:pt idx="6">
                  <c:v>Poland</c:v>
                </c:pt>
                <c:pt idx="7">
                  <c:v>Malta</c:v>
                </c:pt>
                <c:pt idx="8">
                  <c:v>Luxembourg</c:v>
                </c:pt>
                <c:pt idx="9">
                  <c:v>Italy</c:v>
                </c:pt>
                <c:pt idx="10">
                  <c:v>Hungary</c:v>
                </c:pt>
                <c:pt idx="11">
                  <c:v>Greece</c:v>
                </c:pt>
                <c:pt idx="12">
                  <c:v>Germany</c:v>
                </c:pt>
                <c:pt idx="13">
                  <c:v>France</c:v>
                </c:pt>
                <c:pt idx="14">
                  <c:v>Finland</c:v>
                </c:pt>
                <c:pt idx="15">
                  <c:v>Czech Republic</c:v>
                </c:pt>
                <c:pt idx="16">
                  <c:v>Cyprus</c:v>
                </c:pt>
                <c:pt idx="17">
                  <c:v>Bulgaria</c:v>
                </c:pt>
                <c:pt idx="18">
                  <c:v>Belgium</c:v>
                </c:pt>
              </c:strCache>
            </c:strRef>
          </c:cat>
          <c:val>
            <c:numRef>
              <c:f>Sheet1!$D$69:$D$87</c:f>
              <c:numCache>
                <c:ptCount val="19"/>
                <c:pt idx="0">
                  <c:v>11.715880720360467</c:v>
                </c:pt>
                <c:pt idx="1">
                  <c:v>1.196870602627303</c:v>
                </c:pt>
                <c:pt idx="2">
                  <c:v>6.515008743710303</c:v>
                </c:pt>
                <c:pt idx="3">
                  <c:v>23.01948242574478</c:v>
                </c:pt>
                <c:pt idx="4">
                  <c:v>6.179292998768329</c:v>
                </c:pt>
                <c:pt idx="5">
                  <c:v>4.962092786883978</c:v>
                </c:pt>
                <c:pt idx="6">
                  <c:v>0.05722926726076914</c:v>
                </c:pt>
                <c:pt idx="7">
                  <c:v>19.940780754126735</c:v>
                </c:pt>
                <c:pt idx="8">
                  <c:v>0.34698861483794263</c:v>
                </c:pt>
                <c:pt idx="9">
                  <c:v>10.250171736584488</c:v>
                </c:pt>
                <c:pt idx="10">
                  <c:v>4.512849106664612</c:v>
                </c:pt>
                <c:pt idx="11">
                  <c:v>27.022193007967864</c:v>
                </c:pt>
                <c:pt idx="12">
                  <c:v>68.64119348687593</c:v>
                </c:pt>
                <c:pt idx="13">
                  <c:v>52.135203468403844</c:v>
                </c:pt>
                <c:pt idx="14">
                  <c:v>1.0986234338865772</c:v>
                </c:pt>
                <c:pt idx="15">
                  <c:v>30.527441490280637</c:v>
                </c:pt>
                <c:pt idx="16">
                  <c:v>65.57029303621057</c:v>
                </c:pt>
                <c:pt idx="17">
                  <c:v>0.5010171018139232</c:v>
                </c:pt>
                <c:pt idx="18">
                  <c:v>0.4555361922372729</c:v>
                </c:pt>
              </c:numCache>
            </c:numRef>
          </c:val>
        </c:ser>
        <c:ser>
          <c:idx val="1"/>
          <c:order val="1"/>
          <c:tx>
            <c:strRef>
              <c:f>Sheet1!$E$68</c:f>
              <c:strCache>
                <c:ptCount val="1"/>
                <c:pt idx="0">
                  <c:v>both Natura 2000 and NDA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Sheet1!$B$69:$B$87</c:f>
              <c:strCache>
                <c:ptCount val="19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Romania</c:v>
                </c:pt>
                <c:pt idx="5">
                  <c:v>Portugal</c:v>
                </c:pt>
                <c:pt idx="6">
                  <c:v>Poland</c:v>
                </c:pt>
                <c:pt idx="7">
                  <c:v>Malta</c:v>
                </c:pt>
                <c:pt idx="8">
                  <c:v>Luxembourg</c:v>
                </c:pt>
                <c:pt idx="9">
                  <c:v>Italy</c:v>
                </c:pt>
                <c:pt idx="10">
                  <c:v>Hungary</c:v>
                </c:pt>
                <c:pt idx="11">
                  <c:v>Greece</c:v>
                </c:pt>
                <c:pt idx="12">
                  <c:v>Germany</c:v>
                </c:pt>
                <c:pt idx="13">
                  <c:v>France</c:v>
                </c:pt>
                <c:pt idx="14">
                  <c:v>Finland</c:v>
                </c:pt>
                <c:pt idx="15">
                  <c:v>Czech Republic</c:v>
                </c:pt>
                <c:pt idx="16">
                  <c:v>Cyprus</c:v>
                </c:pt>
                <c:pt idx="17">
                  <c:v>Bulgaria</c:v>
                </c:pt>
                <c:pt idx="18">
                  <c:v>Belgium</c:v>
                </c:pt>
              </c:strCache>
            </c:strRef>
          </c:cat>
          <c:val>
            <c:numRef>
              <c:f>Sheet1!$E$69:$E$87</c:f>
              <c:numCache>
                <c:ptCount val="19"/>
                <c:pt idx="0">
                  <c:v>71.80257714817805</c:v>
                </c:pt>
                <c:pt idx="1">
                  <c:v>35.87495639607734</c:v>
                </c:pt>
                <c:pt idx="2">
                  <c:v>21.375030813067543</c:v>
                </c:pt>
                <c:pt idx="3">
                  <c:v>48.50804814935819</c:v>
                </c:pt>
                <c:pt idx="4">
                  <c:v>36.297128083389445</c:v>
                </c:pt>
                <c:pt idx="5">
                  <c:v>41.216193430471634</c:v>
                </c:pt>
                <c:pt idx="6">
                  <c:v>0.4656600238751326</c:v>
                </c:pt>
                <c:pt idx="7">
                  <c:v>70.32506252041078</c:v>
                </c:pt>
                <c:pt idx="8">
                  <c:v>0.9675019922400617</c:v>
                </c:pt>
                <c:pt idx="9">
                  <c:v>39.2313996933366</c:v>
                </c:pt>
                <c:pt idx="10">
                  <c:v>56.0485398300252</c:v>
                </c:pt>
                <c:pt idx="11">
                  <c:v>20.258147409413922</c:v>
                </c:pt>
                <c:pt idx="12">
                  <c:v>24.953248161233343</c:v>
                </c:pt>
                <c:pt idx="13">
                  <c:v>22.20138394877069</c:v>
                </c:pt>
                <c:pt idx="14">
                  <c:v>87.04211345178804</c:v>
                </c:pt>
                <c:pt idx="15">
                  <c:v>46.251292146393055</c:v>
                </c:pt>
                <c:pt idx="16">
                  <c:v>32.96767412002391</c:v>
                </c:pt>
                <c:pt idx="17">
                  <c:v>9.604853220892274</c:v>
                </c:pt>
                <c:pt idx="18">
                  <c:v>6.436759686714774</c:v>
                </c:pt>
              </c:numCache>
            </c:numRef>
          </c:val>
        </c:ser>
        <c:ser>
          <c:idx val="2"/>
          <c:order val="2"/>
          <c:tx>
            <c:strRef>
              <c:f>Sheet1!$F$68</c:f>
              <c:strCache>
                <c:ptCount val="1"/>
                <c:pt idx="0">
                  <c:v>only Natura 2000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Sheet1!$B$69:$B$87</c:f>
              <c:strCache>
                <c:ptCount val="19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Romania</c:v>
                </c:pt>
                <c:pt idx="5">
                  <c:v>Portugal</c:v>
                </c:pt>
                <c:pt idx="6">
                  <c:v>Poland</c:v>
                </c:pt>
                <c:pt idx="7">
                  <c:v>Malta</c:v>
                </c:pt>
                <c:pt idx="8">
                  <c:v>Luxembourg</c:v>
                </c:pt>
                <c:pt idx="9">
                  <c:v>Italy</c:v>
                </c:pt>
                <c:pt idx="10">
                  <c:v>Hungary</c:v>
                </c:pt>
                <c:pt idx="11">
                  <c:v>Greece</c:v>
                </c:pt>
                <c:pt idx="12">
                  <c:v>Germany</c:v>
                </c:pt>
                <c:pt idx="13">
                  <c:v>France</c:v>
                </c:pt>
                <c:pt idx="14">
                  <c:v>Finland</c:v>
                </c:pt>
                <c:pt idx="15">
                  <c:v>Czech Republic</c:v>
                </c:pt>
                <c:pt idx="16">
                  <c:v>Cyprus</c:v>
                </c:pt>
                <c:pt idx="17">
                  <c:v>Bulgaria</c:v>
                </c:pt>
                <c:pt idx="18">
                  <c:v>Belgium</c:v>
                </c:pt>
              </c:strCache>
            </c:strRef>
          </c:cat>
          <c:val>
            <c:numRef>
              <c:f>Sheet1!$F$69:$F$87</c:f>
              <c:numCache>
                <c:ptCount val="19"/>
                <c:pt idx="0">
                  <c:v>16.48154213146148</c:v>
                </c:pt>
                <c:pt idx="1">
                  <c:v>62.92817300129535</c:v>
                </c:pt>
                <c:pt idx="2">
                  <c:v>72.10996044322215</c:v>
                </c:pt>
                <c:pt idx="3">
                  <c:v>28.472469424897024</c:v>
                </c:pt>
                <c:pt idx="4">
                  <c:v>57.52357891784222</c:v>
                </c:pt>
                <c:pt idx="5">
                  <c:v>53.82171378264439</c:v>
                </c:pt>
                <c:pt idx="6">
                  <c:v>99.4771107088641</c:v>
                </c:pt>
                <c:pt idx="7">
                  <c:v>9.734156725462478</c:v>
                </c:pt>
                <c:pt idx="8">
                  <c:v>98.685509392922</c:v>
                </c:pt>
                <c:pt idx="9">
                  <c:v>50.518428570078925</c:v>
                </c:pt>
                <c:pt idx="10">
                  <c:v>39.4386110633102</c:v>
                </c:pt>
                <c:pt idx="11">
                  <c:v>52.71965958261822</c:v>
                </c:pt>
                <c:pt idx="12">
                  <c:v>6.4055583518907</c:v>
                </c:pt>
                <c:pt idx="13">
                  <c:v>25.663412582825472</c:v>
                </c:pt>
                <c:pt idx="14">
                  <c:v>11.85926311432539</c:v>
                </c:pt>
                <c:pt idx="15">
                  <c:v>23.2212663633263</c:v>
                </c:pt>
                <c:pt idx="16">
                  <c:v>1.4620328437655288</c:v>
                </c:pt>
                <c:pt idx="17">
                  <c:v>89.8941296772938</c:v>
                </c:pt>
                <c:pt idx="18">
                  <c:v>93.10770412104795</c:v>
                </c:pt>
              </c:numCache>
            </c:numRef>
          </c:val>
        </c:ser>
        <c:overlap val="100"/>
        <c:gapWidth val="80"/>
        <c:axId val="48650772"/>
        <c:axId val="35203765"/>
      </c:barChart>
      <c:catAx>
        <c:axId val="48650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0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675"/>
          <c:y val="0.94675"/>
          <c:w val="0.8107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64</xdr:row>
      <xdr:rowOff>142875</xdr:rowOff>
    </xdr:from>
    <xdr:to>
      <xdr:col>19</xdr:col>
      <xdr:colOff>38100</xdr:colOff>
      <xdr:row>116</xdr:row>
      <xdr:rowOff>47625</xdr:rowOff>
    </xdr:to>
    <xdr:graphicFrame>
      <xdr:nvGraphicFramePr>
        <xdr:cNvPr id="1" name="Chart 1"/>
        <xdr:cNvGraphicFramePr/>
      </xdr:nvGraphicFramePr>
      <xdr:xfrm>
        <a:off x="8772525" y="10506075"/>
        <a:ext cx="9791700" cy="832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85" zoomScaleNormal="85" zoomScalePageLayoutView="0" workbookViewId="0" topLeftCell="A1">
      <selection activeCell="B9" sqref="B9"/>
    </sheetView>
  </sheetViews>
  <sheetFormatPr defaultColWidth="9.140625" defaultRowHeight="12.75"/>
  <cols>
    <col min="2" max="2" width="14.28125" style="0" bestFit="1" customWidth="1"/>
    <col min="3" max="3" width="26.421875" style="0" bestFit="1" customWidth="1"/>
    <col min="4" max="4" width="27.8515625" style="0" bestFit="1" customWidth="1"/>
    <col min="5" max="6" width="26.28125" style="0" bestFit="1" customWidth="1"/>
    <col min="7" max="7" width="12.00390625" style="0" bestFit="1" customWidth="1"/>
    <col min="10" max="10" width="20.57421875" style="0" bestFit="1" customWidth="1"/>
    <col min="11" max="11" width="15.00390625" style="0" bestFit="1" customWidth="1"/>
    <col min="12" max="14" width="12.00390625" style="0" bestFit="1" customWidth="1"/>
  </cols>
  <sheetData>
    <row r="1" ht="12.75">
      <c r="A1" t="s">
        <v>75</v>
      </c>
    </row>
    <row r="3" spans="3:21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J3" t="s">
        <v>33</v>
      </c>
      <c r="K3" t="s">
        <v>34</v>
      </c>
      <c r="L3" t="s">
        <v>35</v>
      </c>
      <c r="M3" t="s">
        <v>3</v>
      </c>
      <c r="N3" t="s">
        <v>4</v>
      </c>
      <c r="Q3" t="s">
        <v>36</v>
      </c>
      <c r="R3" t="s">
        <v>37</v>
      </c>
      <c r="S3" t="s">
        <v>38</v>
      </c>
      <c r="T3" t="s">
        <v>3</v>
      </c>
      <c r="U3" t="s">
        <v>4</v>
      </c>
    </row>
    <row r="4" spans="2:21" ht="12.75">
      <c r="B4" t="s">
        <v>5</v>
      </c>
      <c r="C4">
        <v>1742692.993</v>
      </c>
      <c r="D4">
        <v>204295.7420000001</v>
      </c>
      <c r="E4">
        <v>1946988.735</v>
      </c>
      <c r="F4">
        <v>89.50709172952662</v>
      </c>
      <c r="G4">
        <v>10.492908270473382</v>
      </c>
      <c r="I4" t="s">
        <v>5</v>
      </c>
      <c r="J4">
        <v>1271.9210000000005</v>
      </c>
      <c r="K4">
        <v>617.8899999999994</v>
      </c>
      <c r="L4">
        <v>1889.811</v>
      </c>
      <c r="M4">
        <v>67.30413782118956</v>
      </c>
      <c r="N4">
        <v>32.695862178810444</v>
      </c>
      <c r="P4" t="s">
        <v>5</v>
      </c>
      <c r="Q4">
        <v>1254.197</v>
      </c>
      <c r="R4">
        <v>739.72</v>
      </c>
      <c r="S4">
        <v>1993.917</v>
      </c>
      <c r="T4">
        <v>62.90116388997134</v>
      </c>
      <c r="U4">
        <v>37.09883611002866</v>
      </c>
    </row>
    <row r="5" spans="2:21" ht="12.75">
      <c r="B5" t="s">
        <v>6</v>
      </c>
      <c r="C5">
        <v>139.437</v>
      </c>
      <c r="D5">
        <v>40214.196</v>
      </c>
      <c r="E5">
        <v>40353.633</v>
      </c>
      <c r="F5">
        <v>0.34553766199935454</v>
      </c>
      <c r="G5">
        <v>99.65446233800066</v>
      </c>
      <c r="I5" t="s">
        <v>6</v>
      </c>
      <c r="J5">
        <v>1970.255</v>
      </c>
      <c r="K5">
        <v>68359.22899999999</v>
      </c>
      <c r="L5">
        <v>70329.484</v>
      </c>
      <c r="M5">
        <v>2.8014637502530233</v>
      </c>
      <c r="N5">
        <v>97.19853624974697</v>
      </c>
      <c r="P5" t="s">
        <v>6</v>
      </c>
      <c r="Q5">
        <v>28499.731</v>
      </c>
      <c r="R5">
        <v>289672.213</v>
      </c>
      <c r="S5">
        <v>318171.944</v>
      </c>
      <c r="T5">
        <v>8.957336288582377</v>
      </c>
      <c r="U5">
        <v>91.04266371141762</v>
      </c>
    </row>
    <row r="6" spans="2:21" ht="12.75">
      <c r="B6" t="s">
        <v>7</v>
      </c>
      <c r="C6">
        <v>12420.611</v>
      </c>
      <c r="D6">
        <v>16173.728</v>
      </c>
      <c r="E6">
        <v>28594.339</v>
      </c>
      <c r="F6">
        <v>43.4373076433066</v>
      </c>
      <c r="G6">
        <v>56.562692356693404</v>
      </c>
      <c r="I6" t="s">
        <v>7</v>
      </c>
      <c r="J6">
        <v>238111.92299999992</v>
      </c>
      <c r="K6">
        <v>30701.225000000064</v>
      </c>
      <c r="L6">
        <v>268813.148</v>
      </c>
      <c r="M6">
        <v>88.57897196308268</v>
      </c>
      <c r="N6">
        <v>11.421028036917326</v>
      </c>
      <c r="P6" t="s">
        <v>7</v>
      </c>
      <c r="Q6">
        <v>2228546.7139999997</v>
      </c>
      <c r="R6">
        <v>1247835.8380000005</v>
      </c>
      <c r="S6">
        <v>3476382.552</v>
      </c>
      <c r="T6">
        <v>64.10533595383203</v>
      </c>
      <c r="U6">
        <v>35.89466404616797</v>
      </c>
    </row>
    <row r="7" spans="2:21" ht="12.75">
      <c r="B7" t="s">
        <v>8</v>
      </c>
      <c r="C7">
        <v>180858.27</v>
      </c>
      <c r="D7">
        <v>19104.771999999997</v>
      </c>
      <c r="E7">
        <v>199963.042</v>
      </c>
      <c r="F7">
        <v>90.44584848834216</v>
      </c>
      <c r="G7">
        <v>9.554151511657839</v>
      </c>
      <c r="I7" t="s">
        <v>8</v>
      </c>
      <c r="J7">
        <v>90932.58899999998</v>
      </c>
      <c r="K7">
        <v>2033.466000000015</v>
      </c>
      <c r="L7">
        <v>92966.055</v>
      </c>
      <c r="M7">
        <v>97.81267904720706</v>
      </c>
      <c r="N7">
        <v>2.187320952792947</v>
      </c>
      <c r="P7" t="s">
        <v>8</v>
      </c>
      <c r="Q7">
        <v>4032.63</v>
      </c>
      <c r="R7">
        <v>3295.2690000000002</v>
      </c>
      <c r="S7">
        <v>7327.899</v>
      </c>
      <c r="T7">
        <v>55.03118970389739</v>
      </c>
      <c r="U7">
        <v>44.96881029610261</v>
      </c>
    </row>
    <row r="8" spans="2:21" ht="12.75">
      <c r="B8" t="s">
        <v>9</v>
      </c>
      <c r="C8">
        <v>343083.248</v>
      </c>
      <c r="D8">
        <v>243906.088</v>
      </c>
      <c r="E8">
        <v>586989.336</v>
      </c>
      <c r="F8">
        <v>58.44795245138832</v>
      </c>
      <c r="G8">
        <v>41.55204754861168</v>
      </c>
      <c r="I8" t="s">
        <v>9</v>
      </c>
      <c r="J8">
        <v>519796.05099999974</v>
      </c>
      <c r="K8">
        <v>146970.22</v>
      </c>
      <c r="L8">
        <v>666766.271</v>
      </c>
      <c r="M8">
        <v>77.95776025389259</v>
      </c>
      <c r="N8">
        <v>22.042239746107406</v>
      </c>
      <c r="P8" t="s">
        <v>9</v>
      </c>
      <c r="Q8">
        <v>260972.656</v>
      </c>
      <c r="R8">
        <v>171124.812</v>
      </c>
      <c r="S8">
        <v>432097.468</v>
      </c>
      <c r="T8">
        <v>60.39671030888799</v>
      </c>
      <c r="U8">
        <v>39.60328969111201</v>
      </c>
    </row>
    <row r="9" spans="2:21" ht="12.75">
      <c r="B9" t="s">
        <v>10</v>
      </c>
      <c r="C9">
        <v>3035953.257</v>
      </c>
      <c r="D9">
        <v>8298419.177</v>
      </c>
      <c r="E9">
        <v>11334372.434</v>
      </c>
      <c r="F9">
        <v>26.78536703005254</v>
      </c>
      <c r="G9">
        <v>73.21463296994746</v>
      </c>
      <c r="I9" t="s">
        <v>10</v>
      </c>
      <c r="J9">
        <v>1103665.1780000038</v>
      </c>
      <c r="K9">
        <v>2591134.3979999963</v>
      </c>
      <c r="L9">
        <v>3694799.5760000004</v>
      </c>
      <c r="M9">
        <v>29.870772562847225</v>
      </c>
      <c r="N9">
        <v>70.12922743715276</v>
      </c>
      <c r="P9" t="s">
        <v>10</v>
      </c>
      <c r="Q9">
        <v>283313.485</v>
      </c>
      <c r="R9">
        <v>1521059.721</v>
      </c>
      <c r="S9">
        <v>1804373.206</v>
      </c>
      <c r="T9">
        <v>15.701490360082412</v>
      </c>
      <c r="U9">
        <v>84.29850963991758</v>
      </c>
    </row>
    <row r="10" spans="2:21" ht="12.75">
      <c r="B10" t="s">
        <v>11</v>
      </c>
      <c r="C10">
        <v>0</v>
      </c>
      <c r="D10">
        <v>75202.937</v>
      </c>
      <c r="E10">
        <v>75202.937</v>
      </c>
      <c r="F10">
        <v>0</v>
      </c>
      <c r="G10">
        <v>100</v>
      </c>
      <c r="I10" t="s">
        <v>11</v>
      </c>
      <c r="J10">
        <v>0</v>
      </c>
      <c r="K10">
        <v>96215.094</v>
      </c>
      <c r="L10">
        <v>96215.094</v>
      </c>
      <c r="M10">
        <v>0</v>
      </c>
      <c r="N10">
        <v>100</v>
      </c>
      <c r="P10" t="s">
        <v>11</v>
      </c>
      <c r="Q10">
        <v>0</v>
      </c>
      <c r="R10">
        <v>288553.724</v>
      </c>
      <c r="S10">
        <v>288553.724</v>
      </c>
      <c r="T10">
        <v>0</v>
      </c>
      <c r="U10">
        <v>100</v>
      </c>
    </row>
    <row r="11" spans="2:21" ht="12.75">
      <c r="B11" t="s">
        <v>12</v>
      </c>
      <c r="C11">
        <v>0</v>
      </c>
      <c r="D11">
        <v>82022.959</v>
      </c>
      <c r="E11">
        <v>82022.959</v>
      </c>
      <c r="F11">
        <v>0</v>
      </c>
      <c r="G11">
        <v>100</v>
      </c>
      <c r="I11" t="s">
        <v>12</v>
      </c>
      <c r="J11">
        <v>0</v>
      </c>
      <c r="K11">
        <v>698374.66</v>
      </c>
      <c r="L11">
        <v>698374.66</v>
      </c>
      <c r="M11">
        <v>0</v>
      </c>
      <c r="N11">
        <v>100</v>
      </c>
      <c r="P11" t="s">
        <v>12</v>
      </c>
      <c r="Q11">
        <v>0</v>
      </c>
      <c r="R11">
        <v>101780.699</v>
      </c>
      <c r="S11">
        <v>101780.699</v>
      </c>
      <c r="T11">
        <v>0</v>
      </c>
      <c r="U11">
        <v>100</v>
      </c>
    </row>
    <row r="12" spans="2:21" ht="12.75">
      <c r="B12" t="s">
        <v>13</v>
      </c>
      <c r="C12">
        <v>121206.832</v>
      </c>
      <c r="D12">
        <v>59179.812000000005</v>
      </c>
      <c r="E12">
        <v>180386.644</v>
      </c>
      <c r="F12">
        <v>67.1927972671857</v>
      </c>
      <c r="G12">
        <v>32.807202732814304</v>
      </c>
      <c r="I12" t="s">
        <v>13</v>
      </c>
      <c r="J12">
        <v>3633049.2230000054</v>
      </c>
      <c r="K12">
        <v>868869.7669999949</v>
      </c>
      <c r="L12">
        <v>4501918.99</v>
      </c>
      <c r="M12">
        <v>80.70001328477937</v>
      </c>
      <c r="N12">
        <v>19.299986715220633</v>
      </c>
      <c r="P12" t="s">
        <v>13</v>
      </c>
      <c r="Q12">
        <v>6372722.728999999</v>
      </c>
      <c r="R12">
        <v>2834903.807000001</v>
      </c>
      <c r="S12">
        <v>9207626.536</v>
      </c>
      <c r="T12">
        <v>69.21135109122761</v>
      </c>
      <c r="U12">
        <v>30.788648908772387</v>
      </c>
    </row>
    <row r="13" spans="2:21" ht="12.75">
      <c r="B13" t="s">
        <v>14</v>
      </c>
      <c r="C13">
        <v>4756.894</v>
      </c>
      <c r="D13">
        <v>106044.734</v>
      </c>
      <c r="E13">
        <v>110801.628</v>
      </c>
      <c r="F13">
        <v>4.293162551727129</v>
      </c>
      <c r="G13">
        <v>95.70683744827288</v>
      </c>
      <c r="I13" t="s">
        <v>14</v>
      </c>
      <c r="J13">
        <v>376880.82600000023</v>
      </c>
      <c r="K13">
        <v>2590938.729</v>
      </c>
      <c r="L13">
        <v>2967819.555</v>
      </c>
      <c r="M13">
        <v>12.698913091432887</v>
      </c>
      <c r="N13">
        <v>87.3010869085671</v>
      </c>
      <c r="P13" t="s">
        <v>14</v>
      </c>
      <c r="Q13">
        <v>51349.039</v>
      </c>
      <c r="R13">
        <v>1859029.402</v>
      </c>
      <c r="S13">
        <v>1910378.441</v>
      </c>
      <c r="T13">
        <v>2.6878987899968663</v>
      </c>
      <c r="U13">
        <v>97.31210121000314</v>
      </c>
    </row>
    <row r="14" spans="2:21" ht="12.75">
      <c r="B14" t="s">
        <v>15</v>
      </c>
      <c r="C14">
        <v>3284069.1319999998</v>
      </c>
      <c r="D14">
        <v>2874691.41</v>
      </c>
      <c r="E14">
        <v>6158760.542</v>
      </c>
      <c r="F14">
        <v>53.323539851957435</v>
      </c>
      <c r="G14">
        <v>46.67646014804257</v>
      </c>
      <c r="I14" t="s">
        <v>15</v>
      </c>
      <c r="J14">
        <v>1398496.1189999995</v>
      </c>
      <c r="K14">
        <v>741759.3640000005</v>
      </c>
      <c r="L14">
        <v>2140255.483</v>
      </c>
      <c r="M14">
        <v>65.34248504948226</v>
      </c>
      <c r="N14">
        <v>34.65751495051773</v>
      </c>
      <c r="P14" t="s">
        <v>15</v>
      </c>
      <c r="Q14">
        <v>1616574.128</v>
      </c>
      <c r="R14">
        <v>3114349.2839999995</v>
      </c>
      <c r="S14">
        <v>4730923.412</v>
      </c>
      <c r="T14">
        <v>34.17037198064875</v>
      </c>
      <c r="U14">
        <v>65.82962801935123</v>
      </c>
    </row>
    <row r="15" spans="2:21" ht="12.75">
      <c r="B15" t="s">
        <v>16</v>
      </c>
      <c r="C15">
        <v>816138.231</v>
      </c>
      <c r="D15">
        <v>172363.2</v>
      </c>
      <c r="E15">
        <v>988501.431</v>
      </c>
      <c r="F15">
        <v>82.56318153979485</v>
      </c>
      <c r="G15">
        <v>17.43681846020514</v>
      </c>
      <c r="I15" t="s">
        <v>16</v>
      </c>
      <c r="J15">
        <v>611847.0320000008</v>
      </c>
      <c r="K15">
        <v>158212.64799999923</v>
      </c>
      <c r="L15">
        <v>770059.68</v>
      </c>
      <c r="M15">
        <v>79.45449526717212</v>
      </c>
      <c r="N15">
        <v>20.54550473282788</v>
      </c>
      <c r="P15" t="s">
        <v>16</v>
      </c>
      <c r="Q15">
        <v>1592266.39</v>
      </c>
      <c r="R15">
        <v>404806.04500000016</v>
      </c>
      <c r="S15">
        <v>1997072.435</v>
      </c>
      <c r="T15">
        <v>79.73002691812727</v>
      </c>
      <c r="U15">
        <v>20.269973081872724</v>
      </c>
    </row>
    <row r="16" spans="2:21" ht="12.75">
      <c r="B16" t="s">
        <v>17</v>
      </c>
      <c r="C16">
        <v>16269.340999999999</v>
      </c>
      <c r="D16">
        <v>71721.174</v>
      </c>
      <c r="E16">
        <v>87990.515</v>
      </c>
      <c r="F16">
        <v>18.489880414951543</v>
      </c>
      <c r="G16">
        <v>81.51011958504846</v>
      </c>
      <c r="I16" t="s">
        <v>17</v>
      </c>
      <c r="J16">
        <v>202061.44400000008</v>
      </c>
      <c r="K16">
        <v>532949.7459999998</v>
      </c>
      <c r="L16">
        <v>735011.19</v>
      </c>
      <c r="M16">
        <v>27.490934389719985</v>
      </c>
      <c r="N16">
        <v>72.50906561028</v>
      </c>
      <c r="P16" t="s">
        <v>17</v>
      </c>
      <c r="Q16">
        <v>142180.73699999996</v>
      </c>
      <c r="R16">
        <v>1089408.746</v>
      </c>
      <c r="S16">
        <v>1231589.483</v>
      </c>
      <c r="T16">
        <v>11.544490998223306</v>
      </c>
      <c r="U16">
        <v>88.45550900177669</v>
      </c>
    </row>
    <row r="17" spans="2:21" ht="12.75">
      <c r="B17" t="s">
        <v>18</v>
      </c>
      <c r="C17">
        <v>9.42</v>
      </c>
      <c r="D17">
        <v>-9.42</v>
      </c>
      <c r="E17">
        <v>0</v>
      </c>
      <c r="F17">
        <v>0</v>
      </c>
      <c r="G17">
        <v>0</v>
      </c>
      <c r="I17" t="s">
        <v>18</v>
      </c>
      <c r="J17">
        <v>0</v>
      </c>
      <c r="K17">
        <v>0</v>
      </c>
      <c r="L17">
        <v>0</v>
      </c>
      <c r="M17">
        <v>0</v>
      </c>
      <c r="N17">
        <v>0</v>
      </c>
      <c r="P17" t="s">
        <v>18</v>
      </c>
      <c r="Q17">
        <v>345514.099</v>
      </c>
      <c r="R17">
        <v>433741.82800000004</v>
      </c>
      <c r="S17">
        <v>779255.927</v>
      </c>
      <c r="T17">
        <v>44.33897607043802</v>
      </c>
      <c r="U17">
        <v>55.66102392956198</v>
      </c>
    </row>
    <row r="18" spans="2:21" ht="12.75">
      <c r="B18" t="s">
        <v>19</v>
      </c>
      <c r="C18">
        <v>529380.3609999999</v>
      </c>
      <c r="D18">
        <v>137448.85100000014</v>
      </c>
      <c r="E18">
        <v>666829.212</v>
      </c>
      <c r="F18">
        <v>79.38769800024895</v>
      </c>
      <c r="G18">
        <v>20.612301999751047</v>
      </c>
      <c r="I18" t="s">
        <v>19</v>
      </c>
      <c r="J18">
        <v>2026144.8360000004</v>
      </c>
      <c r="K18">
        <v>247905.67999999947</v>
      </c>
      <c r="L18">
        <v>2274050.516</v>
      </c>
      <c r="M18">
        <v>89.09849722968953</v>
      </c>
      <c r="N18">
        <v>10.901502770310467</v>
      </c>
      <c r="P18" t="s">
        <v>19</v>
      </c>
      <c r="Q18">
        <v>2609074.72</v>
      </c>
      <c r="R18">
        <v>854224.3560000001</v>
      </c>
      <c r="S18">
        <v>3463299.076</v>
      </c>
      <c r="T18">
        <v>75.33495267793614</v>
      </c>
      <c r="U18">
        <v>24.665047322063856</v>
      </c>
    </row>
    <row r="19" spans="2:21" ht="12.75">
      <c r="B19" t="s">
        <v>20</v>
      </c>
      <c r="C19">
        <v>0</v>
      </c>
      <c r="D19">
        <v>335868.276</v>
      </c>
      <c r="E19">
        <v>335868.276</v>
      </c>
      <c r="F19">
        <v>0</v>
      </c>
      <c r="G19">
        <v>100</v>
      </c>
      <c r="I19" t="s">
        <v>20</v>
      </c>
      <c r="J19">
        <v>0</v>
      </c>
      <c r="K19">
        <v>610300.88</v>
      </c>
      <c r="L19">
        <v>610300.88</v>
      </c>
      <c r="M19">
        <v>0</v>
      </c>
      <c r="N19">
        <v>100</v>
      </c>
      <c r="P19" t="s">
        <v>20</v>
      </c>
      <c r="Q19">
        <v>0</v>
      </c>
      <c r="R19">
        <v>126638.67</v>
      </c>
      <c r="S19">
        <v>126638.67</v>
      </c>
      <c r="T19">
        <v>0</v>
      </c>
      <c r="U19">
        <v>100</v>
      </c>
    </row>
    <row r="20" spans="2:21" ht="12.75">
      <c r="B20" t="s">
        <v>21</v>
      </c>
      <c r="C20">
        <v>16.999</v>
      </c>
      <c r="D20">
        <v>-16.999</v>
      </c>
      <c r="E20">
        <v>0</v>
      </c>
      <c r="F20">
        <v>0</v>
      </c>
      <c r="G20">
        <v>0</v>
      </c>
      <c r="I20" t="s">
        <v>21</v>
      </c>
      <c r="J20">
        <v>47.39800000000001</v>
      </c>
      <c r="K20">
        <v>28.983999999999995</v>
      </c>
      <c r="L20">
        <v>76.382</v>
      </c>
      <c r="M20">
        <v>0</v>
      </c>
      <c r="N20">
        <v>0</v>
      </c>
      <c r="P20" t="s">
        <v>21</v>
      </c>
      <c r="Q20">
        <v>4834.611000000001</v>
      </c>
      <c r="R20">
        <v>40167.102</v>
      </c>
      <c r="S20">
        <v>45001.713</v>
      </c>
      <c r="T20">
        <v>10.743171043288953</v>
      </c>
      <c r="U20">
        <v>89.25682895671105</v>
      </c>
    </row>
    <row r="21" spans="2:21" ht="12.75">
      <c r="B21" t="s">
        <v>22</v>
      </c>
      <c r="C21">
        <v>0</v>
      </c>
      <c r="D21">
        <v>434348.601</v>
      </c>
      <c r="E21">
        <v>434348.601</v>
      </c>
      <c r="F21">
        <v>0</v>
      </c>
      <c r="G21">
        <v>100</v>
      </c>
      <c r="I21" t="s">
        <v>22</v>
      </c>
      <c r="J21">
        <v>0</v>
      </c>
      <c r="K21">
        <v>706554.261</v>
      </c>
      <c r="L21">
        <v>706554.261</v>
      </c>
      <c r="M21">
        <v>0</v>
      </c>
      <c r="N21">
        <v>100</v>
      </c>
      <c r="P21" t="s">
        <v>22</v>
      </c>
      <c r="Q21">
        <v>0</v>
      </c>
      <c r="R21">
        <v>23700.843</v>
      </c>
      <c r="S21">
        <v>23700.843</v>
      </c>
      <c r="T21">
        <v>0</v>
      </c>
      <c r="U21">
        <v>100</v>
      </c>
    </row>
    <row r="22" spans="2:21" ht="12.75">
      <c r="B22" t="s">
        <v>23</v>
      </c>
      <c r="C22">
        <v>365.754</v>
      </c>
      <c r="D22">
        <v>2084.505</v>
      </c>
      <c r="E22">
        <v>2450.259</v>
      </c>
      <c r="F22">
        <v>14.927156680171363</v>
      </c>
      <c r="G22">
        <v>85.07284331982864</v>
      </c>
      <c r="I22" t="s">
        <v>23</v>
      </c>
      <c r="J22">
        <v>1289.9029999999998</v>
      </c>
      <c r="K22">
        <v>1949.6240000000003</v>
      </c>
      <c r="L22">
        <v>3239.527</v>
      </c>
      <c r="M22">
        <v>39.817633870623695</v>
      </c>
      <c r="N22">
        <v>60.1823661293763</v>
      </c>
      <c r="P22" t="s">
        <v>23</v>
      </c>
      <c r="Q22">
        <v>178.544</v>
      </c>
      <c r="R22">
        <v>646.98</v>
      </c>
      <c r="S22">
        <v>825.524</v>
      </c>
      <c r="T22">
        <v>21.627959938172605</v>
      </c>
      <c r="U22">
        <v>78.37204006182739</v>
      </c>
    </row>
    <row r="23" spans="2:21" ht="12.75">
      <c r="B23" t="s">
        <v>24</v>
      </c>
      <c r="C23">
        <v>0</v>
      </c>
      <c r="D23">
        <v>201231.005</v>
      </c>
      <c r="E23">
        <v>201231.005</v>
      </c>
      <c r="F23">
        <v>0</v>
      </c>
      <c r="G23">
        <v>100</v>
      </c>
      <c r="I23" t="s">
        <v>24</v>
      </c>
      <c r="J23">
        <v>0</v>
      </c>
      <c r="K23">
        <v>244598.015</v>
      </c>
      <c r="L23">
        <v>244598.015</v>
      </c>
      <c r="M23">
        <v>0</v>
      </c>
      <c r="N23">
        <v>100</v>
      </c>
      <c r="P23" t="s">
        <v>24</v>
      </c>
      <c r="Q23">
        <v>0</v>
      </c>
      <c r="R23">
        <v>330287.008</v>
      </c>
      <c r="S23">
        <v>330287.008</v>
      </c>
      <c r="T23">
        <v>0</v>
      </c>
      <c r="U23">
        <v>100</v>
      </c>
    </row>
    <row r="24" spans="2:21" ht="12.75">
      <c r="B24" t="s">
        <v>25</v>
      </c>
      <c r="C24">
        <v>389.817</v>
      </c>
      <c r="D24">
        <v>-389.817</v>
      </c>
      <c r="E24">
        <v>0</v>
      </c>
      <c r="F24">
        <v>0</v>
      </c>
      <c r="G24">
        <v>0</v>
      </c>
      <c r="I24" t="s">
        <v>25</v>
      </c>
      <c r="J24">
        <v>3171.842000000001</v>
      </c>
      <c r="K24">
        <v>2495.685</v>
      </c>
      <c r="L24">
        <v>5667.527</v>
      </c>
      <c r="M24">
        <v>0</v>
      </c>
      <c r="N24">
        <v>0</v>
      </c>
      <c r="P24" t="s">
        <v>25</v>
      </c>
      <c r="Q24">
        <v>677588.0719999999</v>
      </c>
      <c r="R24">
        <v>5393123.353</v>
      </c>
      <c r="S24">
        <v>6070711.425</v>
      </c>
      <c r="T24">
        <v>11.161592514669728</v>
      </c>
      <c r="U24">
        <v>88.83840748533028</v>
      </c>
    </row>
    <row r="25" spans="2:21" ht="12.75">
      <c r="B25" t="s">
        <v>26</v>
      </c>
      <c r="C25">
        <v>45863.037</v>
      </c>
      <c r="D25">
        <v>34664.421</v>
      </c>
      <c r="E25">
        <v>80527.458</v>
      </c>
      <c r="F25">
        <v>56.95329039195549</v>
      </c>
      <c r="G25">
        <v>43.0467096080445</v>
      </c>
      <c r="I25" t="s">
        <v>26</v>
      </c>
      <c r="J25">
        <v>380948.0969999999</v>
      </c>
      <c r="K25">
        <v>242793.3540000001</v>
      </c>
      <c r="L25">
        <v>623741.451</v>
      </c>
      <c r="M25">
        <v>61.07468028447573</v>
      </c>
      <c r="N25">
        <v>38.92531971552427</v>
      </c>
      <c r="P25" t="s">
        <v>26</v>
      </c>
      <c r="Q25">
        <v>497456.891</v>
      </c>
      <c r="R25">
        <v>810291.021</v>
      </c>
      <c r="S25">
        <v>1307747.912</v>
      </c>
      <c r="T25">
        <v>38.03920361373133</v>
      </c>
      <c r="U25">
        <v>61.96079638626867</v>
      </c>
    </row>
    <row r="26" spans="2:21" ht="12.75">
      <c r="B26" t="s">
        <v>27</v>
      </c>
      <c r="C26">
        <v>156679.725</v>
      </c>
      <c r="D26">
        <v>42888.563999999984</v>
      </c>
      <c r="E26">
        <v>199568.289</v>
      </c>
      <c r="F26">
        <v>78.50932920510233</v>
      </c>
      <c r="G26">
        <v>21.490670794897675</v>
      </c>
      <c r="I26" t="s">
        <v>27</v>
      </c>
      <c r="J26">
        <v>920335.7159999998</v>
      </c>
      <c r="K26">
        <v>595035.1290000002</v>
      </c>
      <c r="L26">
        <v>1515370.845</v>
      </c>
      <c r="M26">
        <v>60.73336563367759</v>
      </c>
      <c r="N26">
        <v>39.26663436632241</v>
      </c>
      <c r="P26" t="s">
        <v>27</v>
      </c>
      <c r="Q26">
        <v>1458545.2619999999</v>
      </c>
      <c r="R26">
        <v>1246840.4</v>
      </c>
      <c r="S26">
        <v>2705385.662</v>
      </c>
      <c r="T26">
        <v>53.9126558733126</v>
      </c>
      <c r="U26">
        <v>46.0873441266874</v>
      </c>
    </row>
    <row r="27" spans="2:21" ht="12.75">
      <c r="B27" t="s">
        <v>28</v>
      </c>
      <c r="C27">
        <v>431685.506</v>
      </c>
      <c r="D27">
        <v>676046.9649999999</v>
      </c>
      <c r="E27">
        <v>1107732.471</v>
      </c>
      <c r="F27">
        <v>38.97019517810993</v>
      </c>
      <c r="G27">
        <v>61.02980482189005</v>
      </c>
      <c r="I27" t="s">
        <v>28</v>
      </c>
      <c r="J27">
        <v>2645651.025999999</v>
      </c>
      <c r="K27">
        <v>1543103.072000001</v>
      </c>
      <c r="L27">
        <v>4188754.098</v>
      </c>
      <c r="M27">
        <v>63.16081020996709</v>
      </c>
      <c r="N27">
        <v>36.839189790032904</v>
      </c>
      <c r="P27" t="s">
        <v>28</v>
      </c>
      <c r="Q27">
        <v>607281.947</v>
      </c>
      <c r="R27">
        <v>902287.8949999999</v>
      </c>
      <c r="S27">
        <v>1509569.842</v>
      </c>
      <c r="T27">
        <v>40.22880757841743</v>
      </c>
      <c r="U27">
        <v>59.77119242158256</v>
      </c>
    </row>
    <row r="28" spans="2:21" ht="12.75">
      <c r="B28" t="s">
        <v>29</v>
      </c>
      <c r="C28">
        <v>41234.092</v>
      </c>
      <c r="D28">
        <v>16604.855000000003</v>
      </c>
      <c r="E28">
        <v>57838.947</v>
      </c>
      <c r="F28">
        <v>71.2912218128729</v>
      </c>
      <c r="G28">
        <v>28.7087781871271</v>
      </c>
      <c r="I28" t="s">
        <v>29</v>
      </c>
      <c r="J28">
        <v>135284.54400000008</v>
      </c>
      <c r="K28">
        <v>49758.02899999992</v>
      </c>
      <c r="L28">
        <v>185042.573</v>
      </c>
      <c r="M28">
        <v>73.1099561612776</v>
      </c>
      <c r="N28">
        <v>26.89004383872241</v>
      </c>
      <c r="P28" t="s">
        <v>29</v>
      </c>
      <c r="Q28">
        <v>456390.599</v>
      </c>
      <c r="R28">
        <v>72506.31899999996</v>
      </c>
      <c r="S28">
        <v>528896.918</v>
      </c>
      <c r="T28">
        <v>86.29103015495356</v>
      </c>
      <c r="U28">
        <v>13.708969845046434</v>
      </c>
    </row>
    <row r="29" spans="2:21" ht="12.75">
      <c r="B29" t="s">
        <v>30</v>
      </c>
      <c r="C29">
        <v>333183.563</v>
      </c>
      <c r="D29">
        <v>32853.67</v>
      </c>
      <c r="E29">
        <v>366037.233</v>
      </c>
      <c r="F29">
        <v>91.02450050484346</v>
      </c>
      <c r="G29">
        <v>8.975499495156544</v>
      </c>
      <c r="I29" t="s">
        <v>30</v>
      </c>
      <c r="J29">
        <v>702104.5920000004</v>
      </c>
      <c r="K29">
        <v>73307.20899999957</v>
      </c>
      <c r="L29">
        <v>775411.801</v>
      </c>
      <c r="M29">
        <v>90.54602871590814</v>
      </c>
      <c r="N29">
        <v>9.453971284091867</v>
      </c>
      <c r="P29" t="s">
        <v>30</v>
      </c>
      <c r="Q29">
        <v>412109.996</v>
      </c>
      <c r="R29">
        <v>221841.19199999998</v>
      </c>
      <c r="S29">
        <v>633951.188</v>
      </c>
      <c r="T29">
        <v>65.00658154772636</v>
      </c>
      <c r="U29">
        <v>34.993418452273644</v>
      </c>
    </row>
    <row r="30" spans="2:21" ht="12.75">
      <c r="B30" t="s">
        <v>31</v>
      </c>
      <c r="C30">
        <v>1580268.931</v>
      </c>
      <c r="D30">
        <v>274240.49899999984</v>
      </c>
      <c r="E30">
        <v>1854509.43</v>
      </c>
      <c r="F30">
        <v>85.21223486040726</v>
      </c>
      <c r="G30">
        <v>14.787765139592729</v>
      </c>
      <c r="I30" t="s">
        <v>31</v>
      </c>
      <c r="J30">
        <v>9.901</v>
      </c>
      <c r="K30">
        <v>366.287</v>
      </c>
      <c r="L30">
        <v>376.188</v>
      </c>
      <c r="M30">
        <v>2.6319287164928173</v>
      </c>
      <c r="N30">
        <v>97.36807128350719</v>
      </c>
      <c r="P30" t="s">
        <v>31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2:21" ht="12.75">
      <c r="B31" t="s">
        <v>32</v>
      </c>
      <c r="C31">
        <v>1822470.8770000003</v>
      </c>
      <c r="D31">
        <v>1451315.7179999999</v>
      </c>
      <c r="E31">
        <v>3273786.595</v>
      </c>
      <c r="F31">
        <v>55.66859122043659</v>
      </c>
      <c r="G31">
        <v>44.331408779563404</v>
      </c>
      <c r="I31" t="s">
        <v>32</v>
      </c>
      <c r="J31">
        <v>0</v>
      </c>
      <c r="K31">
        <v>0</v>
      </c>
      <c r="L31">
        <v>0</v>
      </c>
      <c r="M31" t="e">
        <v>#DIV/0!</v>
      </c>
      <c r="N31" t="e">
        <v>#DIV/0!</v>
      </c>
      <c r="P31" t="s">
        <v>32</v>
      </c>
      <c r="Q31">
        <v>14.008</v>
      </c>
      <c r="R31">
        <v>193.647</v>
      </c>
      <c r="S31">
        <v>207.655</v>
      </c>
      <c r="T31">
        <v>6.745804338927548</v>
      </c>
      <c r="U31">
        <v>93.25419566107244</v>
      </c>
    </row>
    <row r="35" spans="3:6" ht="12.75">
      <c r="C35" t="s">
        <v>39</v>
      </c>
      <c r="D35" t="s">
        <v>68</v>
      </c>
      <c r="E35" t="s">
        <v>69</v>
      </c>
      <c r="F35" t="s">
        <v>70</v>
      </c>
    </row>
    <row r="36" spans="1:6" ht="12.75">
      <c r="A36">
        <v>1</v>
      </c>
      <c r="B36" t="s">
        <v>40</v>
      </c>
      <c r="C36">
        <f aca="true" t="shared" si="0" ref="C36:C63">SUM(C4,J4,Q4)</f>
        <v>1745219.111</v>
      </c>
      <c r="D36" s="1">
        <f aca="true" t="shared" si="1" ref="D36:D41">((C4/C36)*100)</f>
        <v>99.85525496574739</v>
      </c>
      <c r="E36" s="1">
        <f aca="true" t="shared" si="2" ref="E36:E41">((J4/C36)*100)</f>
        <v>0.07288030436884212</v>
      </c>
      <c r="F36" s="1">
        <f aca="true" t="shared" si="3" ref="F36:F41">((Q4/C36)*100)</f>
        <v>0.07186472988376529</v>
      </c>
    </row>
    <row r="37" spans="1:6" ht="12.75">
      <c r="A37">
        <v>2</v>
      </c>
      <c r="B37" t="s">
        <v>41</v>
      </c>
      <c r="C37">
        <f t="shared" si="0"/>
        <v>30609.423</v>
      </c>
      <c r="D37" s="1">
        <f t="shared" si="1"/>
        <v>0.4555361922372729</v>
      </c>
      <c r="E37" s="1">
        <f t="shared" si="2"/>
        <v>6.436759686714774</v>
      </c>
      <c r="F37" s="1">
        <f t="shared" si="3"/>
        <v>93.10770412104795</v>
      </c>
    </row>
    <row r="38" spans="1:6" ht="12.75">
      <c r="A38">
        <v>3</v>
      </c>
      <c r="B38" t="s">
        <v>42</v>
      </c>
      <c r="C38">
        <f t="shared" si="0"/>
        <v>2479079.2479999997</v>
      </c>
      <c r="D38" s="1">
        <f t="shared" si="1"/>
        <v>0.5010171018139232</v>
      </c>
      <c r="E38" s="1">
        <f t="shared" si="2"/>
        <v>9.604853220892274</v>
      </c>
      <c r="F38" s="1">
        <f t="shared" si="3"/>
        <v>89.8941296772938</v>
      </c>
    </row>
    <row r="39" spans="1:6" ht="12.75">
      <c r="A39">
        <v>4</v>
      </c>
      <c r="B39" t="s">
        <v>43</v>
      </c>
      <c r="C39">
        <f t="shared" si="0"/>
        <v>275823.48899999994</v>
      </c>
      <c r="D39" s="1">
        <f t="shared" si="1"/>
        <v>65.57029303621057</v>
      </c>
      <c r="E39" s="1">
        <f t="shared" si="2"/>
        <v>32.96767412002391</v>
      </c>
      <c r="F39" s="1">
        <f t="shared" si="3"/>
        <v>1.4620328437655288</v>
      </c>
    </row>
    <row r="40" spans="1:6" ht="12.75">
      <c r="A40">
        <v>5</v>
      </c>
      <c r="B40" t="s">
        <v>44</v>
      </c>
      <c r="C40">
        <f t="shared" si="0"/>
        <v>1123851.9549999998</v>
      </c>
      <c r="D40" s="1">
        <f t="shared" si="1"/>
        <v>30.527441490280637</v>
      </c>
      <c r="E40" s="1">
        <f t="shared" si="2"/>
        <v>46.251292146393055</v>
      </c>
      <c r="F40" s="1">
        <f t="shared" si="3"/>
        <v>23.2212663633263</v>
      </c>
    </row>
    <row r="41" spans="1:6" ht="12.75">
      <c r="A41">
        <v>6</v>
      </c>
      <c r="B41" t="s">
        <v>67</v>
      </c>
      <c r="C41">
        <f t="shared" si="0"/>
        <v>4422931.920000005</v>
      </c>
      <c r="D41" s="1">
        <f t="shared" si="1"/>
        <v>68.64119348687593</v>
      </c>
      <c r="E41" s="1">
        <f t="shared" si="2"/>
        <v>24.953248161233343</v>
      </c>
      <c r="F41" s="1">
        <f t="shared" si="3"/>
        <v>6.4055583518907</v>
      </c>
    </row>
    <row r="42" spans="1:6" ht="12.75">
      <c r="A42">
        <v>7</v>
      </c>
      <c r="B42" t="s">
        <v>45</v>
      </c>
      <c r="C42">
        <f t="shared" si="0"/>
        <v>0</v>
      </c>
      <c r="D42" s="1">
        <v>0</v>
      </c>
      <c r="E42" s="1">
        <v>0</v>
      </c>
      <c r="F42" s="1">
        <v>0</v>
      </c>
    </row>
    <row r="43" spans="1:6" ht="12.75">
      <c r="A43">
        <v>8</v>
      </c>
      <c r="B43" t="s">
        <v>46</v>
      </c>
      <c r="C43">
        <f t="shared" si="0"/>
        <v>0</v>
      </c>
      <c r="D43" s="1">
        <v>0</v>
      </c>
      <c r="E43" s="1">
        <v>0</v>
      </c>
      <c r="F43" s="1">
        <v>0</v>
      </c>
    </row>
    <row r="44" spans="1:6" ht="12.75">
      <c r="A44">
        <v>9</v>
      </c>
      <c r="B44" t="s">
        <v>47</v>
      </c>
      <c r="C44">
        <f t="shared" si="0"/>
        <v>10126978.784000006</v>
      </c>
      <c r="D44" s="1">
        <f aca="true" t="shared" si="4" ref="D44:D50">((C12/C44)*100)</f>
        <v>1.196870602627303</v>
      </c>
      <c r="E44" s="1">
        <f aca="true" t="shared" si="5" ref="E44:E50">((J12/C44)*100)</f>
        <v>35.87495639607734</v>
      </c>
      <c r="F44" s="1">
        <f aca="true" t="shared" si="6" ref="F44:F50">((Q12/C44)*100)</f>
        <v>62.92817300129535</v>
      </c>
    </row>
    <row r="45" spans="1:6" ht="12.75">
      <c r="A45">
        <v>10</v>
      </c>
      <c r="B45" t="s">
        <v>48</v>
      </c>
      <c r="C45">
        <f t="shared" si="0"/>
        <v>432986.7590000002</v>
      </c>
      <c r="D45" s="1">
        <f t="shared" si="4"/>
        <v>1.0986234338865772</v>
      </c>
      <c r="E45" s="1">
        <f t="shared" si="5"/>
        <v>87.04211345178804</v>
      </c>
      <c r="F45" s="1">
        <f t="shared" si="6"/>
        <v>11.85926311432539</v>
      </c>
    </row>
    <row r="46" spans="1:6" ht="12.75">
      <c r="A46">
        <v>11</v>
      </c>
      <c r="B46" t="s">
        <v>49</v>
      </c>
      <c r="C46">
        <f t="shared" si="0"/>
        <v>6299139.378999999</v>
      </c>
      <c r="D46" s="1">
        <f t="shared" si="4"/>
        <v>52.135203468403844</v>
      </c>
      <c r="E46" s="1">
        <f t="shared" si="5"/>
        <v>22.20138394877069</v>
      </c>
      <c r="F46" s="1">
        <f t="shared" si="6"/>
        <v>25.663412582825472</v>
      </c>
    </row>
    <row r="47" spans="1:6" ht="12.75">
      <c r="A47">
        <v>12</v>
      </c>
      <c r="B47" t="s">
        <v>50</v>
      </c>
      <c r="C47">
        <f t="shared" si="0"/>
        <v>3020251.653000001</v>
      </c>
      <c r="D47" s="1">
        <f t="shared" si="4"/>
        <v>27.022193007967864</v>
      </c>
      <c r="E47" s="1">
        <f t="shared" si="5"/>
        <v>20.258147409413922</v>
      </c>
      <c r="F47" s="1">
        <f t="shared" si="6"/>
        <v>52.71965958261822</v>
      </c>
    </row>
    <row r="48" spans="1:6" ht="12.75">
      <c r="A48">
        <v>13</v>
      </c>
      <c r="B48" t="s">
        <v>51</v>
      </c>
      <c r="C48">
        <f t="shared" si="0"/>
        <v>360511.522</v>
      </c>
      <c r="D48" s="1">
        <f t="shared" si="4"/>
        <v>4.512849106664612</v>
      </c>
      <c r="E48" s="1">
        <f t="shared" si="5"/>
        <v>56.0485398300252</v>
      </c>
      <c r="F48" s="1">
        <f t="shared" si="6"/>
        <v>39.4386110633102</v>
      </c>
    </row>
    <row r="49" spans="1:6" ht="12.75">
      <c r="A49">
        <v>14</v>
      </c>
      <c r="B49" t="s">
        <v>52</v>
      </c>
      <c r="C49">
        <f t="shared" si="0"/>
        <v>345523.519</v>
      </c>
      <c r="D49" s="1">
        <f t="shared" si="4"/>
        <v>0.0027262977719325673</v>
      </c>
      <c r="E49" s="1">
        <f t="shared" si="5"/>
        <v>0</v>
      </c>
      <c r="F49" s="1">
        <f t="shared" si="6"/>
        <v>99.99727370222807</v>
      </c>
    </row>
    <row r="50" spans="1:6" ht="12.75">
      <c r="A50">
        <v>15</v>
      </c>
      <c r="B50" t="s">
        <v>53</v>
      </c>
      <c r="C50">
        <f t="shared" si="0"/>
        <v>5164599.917</v>
      </c>
      <c r="D50" s="1">
        <f t="shared" si="4"/>
        <v>10.250171736584488</v>
      </c>
      <c r="E50" s="1">
        <f t="shared" si="5"/>
        <v>39.2313996933366</v>
      </c>
      <c r="F50" s="1">
        <f t="shared" si="6"/>
        <v>50.518428570078925</v>
      </c>
    </row>
    <row r="51" spans="1:6" ht="12.75">
      <c r="A51">
        <v>16</v>
      </c>
      <c r="B51" t="s">
        <v>66</v>
      </c>
      <c r="C51">
        <f t="shared" si="0"/>
        <v>0</v>
      </c>
      <c r="D51" s="1">
        <v>0</v>
      </c>
      <c r="E51" s="1">
        <v>0</v>
      </c>
      <c r="F51" s="1">
        <v>0</v>
      </c>
    </row>
    <row r="52" spans="1:6" ht="12.75">
      <c r="A52">
        <v>17</v>
      </c>
      <c r="B52" t="s">
        <v>54</v>
      </c>
      <c r="C52">
        <f t="shared" si="0"/>
        <v>4899.008000000001</v>
      </c>
      <c r="D52" s="1">
        <f>((C20/C52)*100)</f>
        <v>0.34698861483794263</v>
      </c>
      <c r="E52" s="1">
        <f>((J20/C52)*100)</f>
        <v>0.9675019922400617</v>
      </c>
      <c r="F52" s="1">
        <f>((Q20/C52)*100)</f>
        <v>98.685509392922</v>
      </c>
    </row>
    <row r="53" spans="1:6" ht="12.75">
      <c r="A53">
        <v>18</v>
      </c>
      <c r="B53" t="s">
        <v>55</v>
      </c>
      <c r="C53">
        <f t="shared" si="0"/>
        <v>0</v>
      </c>
      <c r="D53" s="1">
        <v>0</v>
      </c>
      <c r="E53" s="1">
        <v>0</v>
      </c>
      <c r="F53" s="1">
        <v>0</v>
      </c>
    </row>
    <row r="54" spans="1:6" ht="12.75">
      <c r="A54">
        <v>19</v>
      </c>
      <c r="B54" t="s">
        <v>56</v>
      </c>
      <c r="C54">
        <f t="shared" si="0"/>
        <v>1834.2009999999998</v>
      </c>
      <c r="D54" s="1">
        <f>((C22/C54)*100)</f>
        <v>19.940780754126735</v>
      </c>
      <c r="E54" s="1">
        <f>((J22/C54)*100)</f>
        <v>70.32506252041078</v>
      </c>
      <c r="F54" s="1">
        <f>((Q22/C54)*100)</f>
        <v>9.734156725462478</v>
      </c>
    </row>
    <row r="55" spans="1:6" ht="12.75">
      <c r="A55">
        <v>20</v>
      </c>
      <c r="B55" t="s">
        <v>57</v>
      </c>
      <c r="C55">
        <f t="shared" si="0"/>
        <v>0</v>
      </c>
      <c r="D55" s="1">
        <v>0</v>
      </c>
      <c r="E55" s="1">
        <v>0</v>
      </c>
      <c r="F55" s="1">
        <v>0</v>
      </c>
    </row>
    <row r="56" spans="1:6" ht="12.75">
      <c r="A56">
        <v>21</v>
      </c>
      <c r="B56" t="s">
        <v>58</v>
      </c>
      <c r="C56">
        <f t="shared" si="0"/>
        <v>681149.7309999999</v>
      </c>
      <c r="D56" s="1">
        <f aca="true" t="shared" si="7" ref="D56:D63">((C24/C56)*100)</f>
        <v>0.05722926726076914</v>
      </c>
      <c r="E56" s="1">
        <f aca="true" t="shared" si="8" ref="E56:E63">((J24/C56)*100)</f>
        <v>0.4656600238751326</v>
      </c>
      <c r="F56" s="1">
        <f aca="true" t="shared" si="9" ref="F56:F63">((Q24/C56)*100)</f>
        <v>99.4771107088641</v>
      </c>
    </row>
    <row r="57" spans="1:6" ht="12.75">
      <c r="A57">
        <v>22</v>
      </c>
      <c r="B57" t="s">
        <v>59</v>
      </c>
      <c r="C57">
        <f t="shared" si="0"/>
        <v>924268.0249999999</v>
      </c>
      <c r="D57" s="1">
        <f t="shared" si="7"/>
        <v>4.962092786883978</v>
      </c>
      <c r="E57" s="1">
        <f t="shared" si="8"/>
        <v>41.216193430471634</v>
      </c>
      <c r="F57" s="1">
        <f t="shared" si="9"/>
        <v>53.82171378264439</v>
      </c>
    </row>
    <row r="58" spans="1:6" ht="12.75">
      <c r="A58">
        <v>23</v>
      </c>
      <c r="B58" t="s">
        <v>60</v>
      </c>
      <c r="C58">
        <f t="shared" si="0"/>
        <v>2535560.7029999997</v>
      </c>
      <c r="D58" s="1">
        <f t="shared" si="7"/>
        <v>6.179292998768329</v>
      </c>
      <c r="E58" s="1">
        <f t="shared" si="8"/>
        <v>36.297128083389445</v>
      </c>
      <c r="F58" s="1">
        <f t="shared" si="9"/>
        <v>57.52357891784222</v>
      </c>
    </row>
    <row r="59" spans="1:6" ht="12.75">
      <c r="A59">
        <v>24</v>
      </c>
      <c r="B59" t="s">
        <v>61</v>
      </c>
      <c r="C59">
        <f t="shared" si="0"/>
        <v>3684618.4789999994</v>
      </c>
      <c r="D59" s="1">
        <f t="shared" si="7"/>
        <v>11.715880720360467</v>
      </c>
      <c r="E59" s="1">
        <f t="shared" si="8"/>
        <v>71.80257714817805</v>
      </c>
      <c r="F59" s="1">
        <f t="shared" si="9"/>
        <v>16.48154213146148</v>
      </c>
    </row>
    <row r="60" spans="1:6" ht="12.75">
      <c r="A60">
        <v>25</v>
      </c>
      <c r="B60" t="s">
        <v>62</v>
      </c>
      <c r="C60">
        <f t="shared" si="0"/>
        <v>632909.2350000001</v>
      </c>
      <c r="D60" s="1">
        <f t="shared" si="7"/>
        <v>6.515008743710303</v>
      </c>
      <c r="E60" s="1">
        <f t="shared" si="8"/>
        <v>21.375030813067543</v>
      </c>
      <c r="F60" s="1">
        <f t="shared" si="9"/>
        <v>72.10996044322215</v>
      </c>
    </row>
    <row r="61" spans="1:6" ht="12.75">
      <c r="A61">
        <v>26</v>
      </c>
      <c r="B61" t="s">
        <v>63</v>
      </c>
      <c r="C61">
        <f t="shared" si="0"/>
        <v>1447398.1510000005</v>
      </c>
      <c r="D61" s="1">
        <f t="shared" si="7"/>
        <v>23.01948242574478</v>
      </c>
      <c r="E61" s="1">
        <f t="shared" si="8"/>
        <v>48.50804814935819</v>
      </c>
      <c r="F61" s="1">
        <f t="shared" si="9"/>
        <v>28.472469424897024</v>
      </c>
    </row>
    <row r="62" spans="1:6" ht="12.75">
      <c r="A62">
        <v>27</v>
      </c>
      <c r="B62" t="s">
        <v>64</v>
      </c>
      <c r="C62">
        <f t="shared" si="0"/>
        <v>1580278.8320000002</v>
      </c>
      <c r="D62" s="1">
        <f t="shared" si="7"/>
        <v>99.99937346499873</v>
      </c>
      <c r="E62" s="1">
        <f t="shared" si="8"/>
        <v>0.0006265350012610939</v>
      </c>
      <c r="F62" s="1">
        <f t="shared" si="9"/>
        <v>0</v>
      </c>
    </row>
    <row r="63" spans="1:6" ht="12.75">
      <c r="A63">
        <v>28</v>
      </c>
      <c r="B63" t="s">
        <v>65</v>
      </c>
      <c r="C63">
        <f t="shared" si="0"/>
        <v>1822484.8850000002</v>
      </c>
      <c r="D63" s="1">
        <f t="shared" si="7"/>
        <v>99.99923137908495</v>
      </c>
      <c r="E63" s="1">
        <f t="shared" si="8"/>
        <v>0</v>
      </c>
      <c r="F63" s="1">
        <f t="shared" si="9"/>
        <v>0.0007686209150645437</v>
      </c>
    </row>
    <row r="68" spans="3:6" ht="12.75">
      <c r="C68" t="s">
        <v>39</v>
      </c>
      <c r="D68" t="s">
        <v>73</v>
      </c>
      <c r="E68" t="s">
        <v>74</v>
      </c>
      <c r="F68" t="s">
        <v>71</v>
      </c>
    </row>
    <row r="69" spans="1:6" ht="12.75">
      <c r="A69">
        <v>2</v>
      </c>
      <c r="B69" t="s">
        <v>61</v>
      </c>
      <c r="C69">
        <v>3684618.4789999994</v>
      </c>
      <c r="D69" s="1">
        <v>11.715880720360467</v>
      </c>
      <c r="E69" s="1">
        <v>71.80257714817805</v>
      </c>
      <c r="F69" s="1">
        <v>16.48154213146148</v>
      </c>
    </row>
    <row r="70" spans="1:6" ht="12.75">
      <c r="A70">
        <v>3</v>
      </c>
      <c r="B70" t="s">
        <v>47</v>
      </c>
      <c r="C70">
        <v>10126978.784000006</v>
      </c>
      <c r="D70" s="1">
        <v>1.196870602627303</v>
      </c>
      <c r="E70" s="1">
        <v>35.87495639607734</v>
      </c>
      <c r="F70" s="1">
        <v>62.92817300129535</v>
      </c>
    </row>
    <row r="71" spans="1:6" ht="12.75">
      <c r="A71">
        <v>4</v>
      </c>
      <c r="B71" t="s">
        <v>62</v>
      </c>
      <c r="C71">
        <v>632909.2350000001</v>
      </c>
      <c r="D71" s="1">
        <v>6.515008743710303</v>
      </c>
      <c r="E71" s="1">
        <v>21.375030813067543</v>
      </c>
      <c r="F71" s="1">
        <v>72.10996044322215</v>
      </c>
    </row>
    <row r="72" spans="1:6" ht="12.75">
      <c r="A72">
        <v>5</v>
      </c>
      <c r="B72" t="s">
        <v>63</v>
      </c>
      <c r="C72">
        <v>1447398.1510000005</v>
      </c>
      <c r="D72" s="1">
        <v>23.01948242574478</v>
      </c>
      <c r="E72" s="1">
        <v>48.50804814935819</v>
      </c>
      <c r="F72" s="1">
        <v>28.472469424897024</v>
      </c>
    </row>
    <row r="73" spans="1:6" ht="12.75">
      <c r="A73">
        <v>6</v>
      </c>
      <c r="B73" t="s">
        <v>60</v>
      </c>
      <c r="C73">
        <v>2535560.7029999997</v>
      </c>
      <c r="D73" s="1">
        <v>6.179292998768329</v>
      </c>
      <c r="E73" s="1">
        <v>36.297128083389445</v>
      </c>
      <c r="F73" s="1">
        <v>57.52357891784222</v>
      </c>
    </row>
    <row r="74" spans="1:6" ht="12.75">
      <c r="A74">
        <v>7</v>
      </c>
      <c r="B74" t="s">
        <v>59</v>
      </c>
      <c r="C74">
        <v>924268.0249999999</v>
      </c>
      <c r="D74" s="1">
        <v>4.962092786883978</v>
      </c>
      <c r="E74" s="1">
        <v>41.216193430471634</v>
      </c>
      <c r="F74" s="1">
        <v>53.82171378264439</v>
      </c>
    </row>
    <row r="75" spans="1:6" ht="12.75">
      <c r="A75">
        <v>8</v>
      </c>
      <c r="B75" t="s">
        <v>58</v>
      </c>
      <c r="C75">
        <v>681149.7309999999</v>
      </c>
      <c r="D75" s="1">
        <v>0.05722926726076914</v>
      </c>
      <c r="E75" s="1">
        <v>0.4656600238751326</v>
      </c>
      <c r="F75" s="1">
        <v>99.4771107088641</v>
      </c>
    </row>
    <row r="76" spans="1:6" ht="12.75">
      <c r="A76">
        <v>9</v>
      </c>
      <c r="B76" t="s">
        <v>56</v>
      </c>
      <c r="C76">
        <v>1834.2009999999998</v>
      </c>
      <c r="D76" s="1">
        <v>19.940780754126735</v>
      </c>
      <c r="E76" s="1">
        <v>70.32506252041078</v>
      </c>
      <c r="F76" s="1">
        <v>9.734156725462478</v>
      </c>
    </row>
    <row r="77" spans="1:6" ht="12.75">
      <c r="A77">
        <v>10</v>
      </c>
      <c r="B77" t="s">
        <v>54</v>
      </c>
      <c r="C77">
        <v>4899.008000000001</v>
      </c>
      <c r="D77" s="1">
        <v>0.34698861483794263</v>
      </c>
      <c r="E77" s="1">
        <v>0.9675019922400617</v>
      </c>
      <c r="F77" s="1">
        <v>98.685509392922</v>
      </c>
    </row>
    <row r="78" spans="1:6" ht="12.75">
      <c r="A78">
        <v>11</v>
      </c>
      <c r="B78" t="s">
        <v>53</v>
      </c>
      <c r="C78">
        <v>5164599.917</v>
      </c>
      <c r="D78" s="1">
        <v>10.250171736584488</v>
      </c>
      <c r="E78" s="1">
        <v>39.2313996933366</v>
      </c>
      <c r="F78" s="1">
        <v>50.518428570078925</v>
      </c>
    </row>
    <row r="79" spans="1:6" ht="12.75">
      <c r="A79">
        <v>13</v>
      </c>
      <c r="B79" t="s">
        <v>51</v>
      </c>
      <c r="C79">
        <v>360511.522</v>
      </c>
      <c r="D79" s="1">
        <v>4.512849106664612</v>
      </c>
      <c r="E79" s="1">
        <v>56.0485398300252</v>
      </c>
      <c r="F79" s="1">
        <v>39.4386110633102</v>
      </c>
    </row>
    <row r="80" spans="1:6" ht="12.75">
      <c r="A80">
        <v>14</v>
      </c>
      <c r="B80" t="s">
        <v>50</v>
      </c>
      <c r="C80">
        <v>3020251.653000001</v>
      </c>
      <c r="D80" s="1">
        <v>27.022193007967864</v>
      </c>
      <c r="E80" s="1">
        <v>20.258147409413922</v>
      </c>
      <c r="F80" s="1">
        <v>52.71965958261822</v>
      </c>
    </row>
    <row r="81" spans="1:6" ht="12.75">
      <c r="A81">
        <v>15</v>
      </c>
      <c r="B81" t="s">
        <v>72</v>
      </c>
      <c r="C81">
        <v>4422931.92</v>
      </c>
      <c r="D81" s="1">
        <v>68.64119348687593</v>
      </c>
      <c r="E81" s="1">
        <v>24.953248161233343</v>
      </c>
      <c r="F81" s="1">
        <v>6.4055583518907</v>
      </c>
    </row>
    <row r="82" spans="1:6" ht="12.75">
      <c r="A82">
        <v>16</v>
      </c>
      <c r="B82" t="s">
        <v>49</v>
      </c>
      <c r="C82">
        <v>6299139.378999999</v>
      </c>
      <c r="D82" s="1">
        <v>52.135203468403844</v>
      </c>
      <c r="E82" s="1">
        <v>22.20138394877069</v>
      </c>
      <c r="F82" s="1">
        <v>25.663412582825472</v>
      </c>
    </row>
    <row r="83" spans="1:6" ht="12.75">
      <c r="A83">
        <v>17</v>
      </c>
      <c r="B83" t="s">
        <v>48</v>
      </c>
      <c r="C83">
        <v>432986.7590000002</v>
      </c>
      <c r="D83" s="1">
        <v>1.0986234338865772</v>
      </c>
      <c r="E83" s="1">
        <v>87.04211345178804</v>
      </c>
      <c r="F83" s="1">
        <v>11.85926311432539</v>
      </c>
    </row>
    <row r="84" spans="1:6" ht="12.75">
      <c r="A84">
        <v>18</v>
      </c>
      <c r="B84" t="s">
        <v>44</v>
      </c>
      <c r="C84">
        <v>1123851.9549999998</v>
      </c>
      <c r="D84" s="1">
        <v>30.527441490280637</v>
      </c>
      <c r="E84" s="1">
        <v>46.251292146393055</v>
      </c>
      <c r="F84" s="1">
        <v>23.2212663633263</v>
      </c>
    </row>
    <row r="85" spans="1:6" ht="12.75">
      <c r="A85">
        <v>19</v>
      </c>
      <c r="B85" t="s">
        <v>43</v>
      </c>
      <c r="C85">
        <v>275823.48899999994</v>
      </c>
      <c r="D85" s="1">
        <v>65.57029303621057</v>
      </c>
      <c r="E85" s="1">
        <v>32.96767412002391</v>
      </c>
      <c r="F85" s="1">
        <v>1.4620328437655288</v>
      </c>
    </row>
    <row r="86" spans="1:6" ht="12.75">
      <c r="A86">
        <v>20</v>
      </c>
      <c r="B86" t="s">
        <v>42</v>
      </c>
      <c r="C86">
        <v>2479079.2479999997</v>
      </c>
      <c r="D86" s="1">
        <v>0.5010171018139232</v>
      </c>
      <c r="E86" s="1">
        <v>9.604853220892274</v>
      </c>
      <c r="F86" s="1">
        <v>89.8941296772938</v>
      </c>
    </row>
    <row r="87" spans="1:6" ht="12.75">
      <c r="A87">
        <v>21</v>
      </c>
      <c r="B87" t="s">
        <v>41</v>
      </c>
      <c r="C87">
        <v>30609.423</v>
      </c>
      <c r="D87" s="1">
        <v>0.4555361922372729</v>
      </c>
      <c r="E87" s="1">
        <v>6.436759686714774</v>
      </c>
      <c r="F87" s="1">
        <v>93.10770412104795</v>
      </c>
    </row>
    <row r="99" spans="1:6" ht="12.75">
      <c r="A99">
        <v>22</v>
      </c>
      <c r="B99" t="s">
        <v>40</v>
      </c>
      <c r="C99">
        <v>1745219.111</v>
      </c>
      <c r="D99" s="1">
        <v>99.85525496574739</v>
      </c>
      <c r="E99" s="1">
        <v>0.07288030436884212</v>
      </c>
      <c r="F99" s="1">
        <v>0.07186472988376529</v>
      </c>
    </row>
    <row r="100" spans="1:6" ht="12.75">
      <c r="A100">
        <v>12</v>
      </c>
      <c r="B100" t="s">
        <v>52</v>
      </c>
      <c r="C100">
        <v>345523.519</v>
      </c>
      <c r="D100" s="1">
        <v>0.0027262977719325673</v>
      </c>
      <c r="E100" s="1">
        <v>0</v>
      </c>
      <c r="F100" s="1">
        <v>99.99727370222807</v>
      </c>
    </row>
    <row r="101" spans="1:6" ht="12.75">
      <c r="A101">
        <v>1</v>
      </c>
      <c r="B101" t="s">
        <v>65</v>
      </c>
      <c r="C101">
        <v>1822484.8850000002</v>
      </c>
      <c r="D101" s="1">
        <v>99.99923137908495</v>
      </c>
      <c r="E101" s="1">
        <v>0</v>
      </c>
      <c r="F101" s="1">
        <v>0.0007686209150645437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eeauser</cp:lastModifiedBy>
  <dcterms:created xsi:type="dcterms:W3CDTF">1996-10-14T23:33:28Z</dcterms:created>
  <dcterms:modified xsi:type="dcterms:W3CDTF">2011-01-01T15:42:03Z</dcterms:modified>
  <cp:category/>
  <cp:version/>
  <cp:contentType/>
  <cp:contentStatus/>
</cp:coreProperties>
</file>