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Main data and graph" sheetId="1" r:id="rId1"/>
    <sheet name="Derived data" sheetId="2" r:id="rId2"/>
  </sheets>
  <definedNames>
    <definedName name="Text10" localSheetId="0">'Main data and graph'!$C$3</definedName>
  </definedNames>
  <calcPr fullCalcOnLoad="1"/>
</workbook>
</file>

<file path=xl/sharedStrings.xml><?xml version="1.0" encoding="utf-8"?>
<sst xmlns="http://schemas.openxmlformats.org/spreadsheetml/2006/main" count="234" uniqueCount="66">
  <si>
    <t>Figure:</t>
  </si>
  <si>
    <t>Main data and graph</t>
  </si>
  <si>
    <t>Germany</t>
  </si>
  <si>
    <t>Austria</t>
  </si>
  <si>
    <t>Denmark</t>
  </si>
  <si>
    <t>Sweden</t>
  </si>
  <si>
    <t>Luxembourg</t>
  </si>
  <si>
    <t>Netherlands</t>
  </si>
  <si>
    <t>France</t>
  </si>
  <si>
    <t>Italy</t>
  </si>
  <si>
    <t>Spain</t>
  </si>
  <si>
    <t>Hungary</t>
  </si>
  <si>
    <t>Slovenia</t>
  </si>
  <si>
    <t>Portugal</t>
  </si>
  <si>
    <t>[B]</t>
  </si>
  <si>
    <t>Belgium</t>
  </si>
  <si>
    <t>Bulgaria</t>
  </si>
  <si>
    <t>Cyprus</t>
  </si>
  <si>
    <t>Czech Republic</t>
  </si>
  <si>
    <t>Estonia</t>
  </si>
  <si>
    <t>Finland</t>
  </si>
  <si>
    <t>Greece</t>
  </si>
  <si>
    <t>Ireland</t>
  </si>
  <si>
    <t>Latvia</t>
  </si>
  <si>
    <t>Lithuania</t>
  </si>
  <si>
    <t>Malta</t>
  </si>
  <si>
    <t>Norway</t>
  </si>
  <si>
    <t>Poland</t>
  </si>
  <si>
    <t>Romania</t>
  </si>
  <si>
    <t>Slovakia</t>
  </si>
  <si>
    <t>United Kingdom</t>
  </si>
  <si>
    <t>[C]</t>
  </si>
  <si>
    <t>Title:</t>
  </si>
  <si>
    <t>Year:</t>
  </si>
  <si>
    <t>geo\time</t>
  </si>
  <si>
    <t>European Union (27 countries)</t>
  </si>
  <si>
    <t>Germany (including ex-GDR from 1991)</t>
  </si>
  <si>
    <t>Luxembourg (Grand-Duché)</t>
  </si>
  <si>
    <t>Turkey</t>
  </si>
  <si>
    <t>Iceland</t>
  </si>
  <si>
    <t>Switzerland</t>
  </si>
  <si>
    <t/>
  </si>
  <si>
    <t>(e)</t>
  </si>
  <si>
    <t>(s)</t>
  </si>
  <si>
    <t>(i)</t>
  </si>
  <si>
    <t>2003</t>
  </si>
  <si>
    <t>2008</t>
  </si>
  <si>
    <t>MSW generated (kg per capita)</t>
  </si>
  <si>
    <t xml:space="preserve">e=Estimated value i=See explanatory text s=Eurostat estimate b=Break in series </t>
  </si>
  <si>
    <t>Landfilling rate (%)</t>
  </si>
  <si>
    <t>EU-27 countries</t>
  </si>
  <si>
    <t>[E]</t>
  </si>
  <si>
    <t>[F]</t>
  </si>
  <si>
    <t>[H] = [E]/[B]*100</t>
  </si>
  <si>
    <t>[I] = [F]/[C]*100</t>
  </si>
  <si>
    <t>Derived data</t>
  </si>
  <si>
    <t>Percentage of municipal waste sent to landfill in EEA countries, 2003 and 2008</t>
  </si>
  <si>
    <t>2003 and 2008</t>
  </si>
  <si>
    <t>Synthesis figure 4.3 top figure</t>
  </si>
  <si>
    <t>Notes:</t>
  </si>
  <si>
    <t>MSW landfilled (kg per capita)</t>
  </si>
  <si>
    <t>transport), the total amount of waste generated is underestimated.</t>
  </si>
  <si>
    <t>Netherlands: A lower value in 2003 due to hot and dry summer resulting in smaller amount of organic waste.</t>
  </si>
  <si>
    <t>Poland: For the period 1995 to 2004 the figures give the amount of municipal wastecollected. As part of the population is not covered by a municipal waste</t>
  </si>
  <si>
    <t>collection scheme (in 2000 about 6% of the city inhabitants and 26% of the country inhabitants were not covered by the system of the organized waste</t>
  </si>
  <si>
    <t>United Kingdom: A lower value in 2003 due to hot and dry summer resulting in smaller amount of organic waste.</t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</si>
</sst>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%"/>
    <numFmt numFmtId="173" formatCode="0.0"/>
    <numFmt numFmtId="174" formatCode="#,##0.0"/>
    <numFmt numFmtId="175" formatCode="&quot;Ja&quot;;&quot;Ja&quot;;&quot;Nej&quot;"/>
    <numFmt numFmtId="176" formatCode="&quot;Sand&quot;;&quot;Sand&quot;;&quot;Falsk&quot;"/>
    <numFmt numFmtId="177" formatCode="&quot;Til&quot;;&quot;Til&quot;;&quot;Fra&quot;"/>
    <numFmt numFmtId="178" formatCode="[$€-2]\ #.##000_);[Red]\([$€-2]\ #.##00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9">
    <font>
      <sz val="10"/>
      <name val="Arial"/>
      <family val="0"/>
    </font>
    <font>
      <sz val="8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i/>
      <sz val="10"/>
      <name val="Calibri"/>
      <family val="2"/>
    </font>
    <font>
      <sz val="11.5"/>
      <name val="Arial"/>
      <family val="2"/>
    </font>
    <font>
      <sz val="18.75"/>
      <name val="Arial"/>
      <family val="0"/>
    </font>
    <font>
      <b/>
      <sz val="11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48"/>
      </right>
      <top>
        <color indexed="63"/>
      </top>
      <bottom style="medium"/>
    </border>
    <border>
      <left>
        <color indexed="63"/>
      </left>
      <right style="thin">
        <color indexed="48"/>
      </right>
      <top>
        <color indexed="63"/>
      </top>
      <bottom>
        <color indexed="63"/>
      </bottom>
    </border>
    <border>
      <left>
        <color indexed="63"/>
      </left>
      <right style="thin">
        <color indexed="48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3" fillId="2" borderId="4" xfId="0" applyFont="1" applyFill="1" applyBorder="1" applyAlignment="1">
      <alignment/>
    </xf>
    <xf numFmtId="0" fontId="3" fillId="2" borderId="5" xfId="0" applyFont="1" applyFill="1" applyBorder="1" applyAlignment="1">
      <alignment/>
    </xf>
    <xf numFmtId="0" fontId="3" fillId="2" borderId="0" xfId="0" applyFont="1" applyFill="1" applyBorder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174" fontId="2" fillId="0" borderId="0" xfId="0" applyNumberFormat="1" applyFont="1" applyAlignment="1">
      <alignment/>
    </xf>
    <xf numFmtId="0" fontId="2" fillId="2" borderId="0" xfId="0" applyFont="1" applyFill="1" applyBorder="1" applyAlignment="1">
      <alignment/>
    </xf>
    <xf numFmtId="0" fontId="2" fillId="0" borderId="6" xfId="0" applyFont="1" applyBorder="1" applyAlignment="1">
      <alignment/>
    </xf>
    <xf numFmtId="0" fontId="2" fillId="0" borderId="5" xfId="0" applyFont="1" applyBorder="1" applyAlignment="1">
      <alignment/>
    </xf>
    <xf numFmtId="0" fontId="3" fillId="0" borderId="5" xfId="0" applyFont="1" applyBorder="1" applyAlignment="1">
      <alignment horizontal="right"/>
    </xf>
    <xf numFmtId="174" fontId="3" fillId="0" borderId="5" xfId="0" applyNumberFormat="1" applyFont="1" applyBorder="1" applyAlignment="1">
      <alignment horizontal="right"/>
    </xf>
    <xf numFmtId="3" fontId="2" fillId="0" borderId="0" xfId="0" applyNumberFormat="1" applyFont="1" applyAlignment="1">
      <alignment/>
    </xf>
    <xf numFmtId="3" fontId="2" fillId="0" borderId="5" xfId="0" applyNumberFormat="1" applyFont="1" applyBorder="1" applyAlignment="1">
      <alignment/>
    </xf>
    <xf numFmtId="0" fontId="3" fillId="0" borderId="7" xfId="0" applyFont="1" applyBorder="1" applyAlignment="1">
      <alignment horizontal="right"/>
    </xf>
    <xf numFmtId="0" fontId="2" fillId="0" borderId="8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7" xfId="0" applyFont="1" applyBorder="1" applyAlignment="1">
      <alignment horizontal="right"/>
    </xf>
    <xf numFmtId="0" fontId="5" fillId="0" borderId="8" xfId="0" applyFont="1" applyBorder="1" applyAlignment="1">
      <alignment/>
    </xf>
    <xf numFmtId="0" fontId="5" fillId="0" borderId="7" xfId="0" applyFont="1" applyBorder="1" applyAlignment="1">
      <alignment/>
    </xf>
    <xf numFmtId="3" fontId="2" fillId="0" borderId="0" xfId="0" applyNumberFormat="1" applyFont="1" applyAlignment="1">
      <alignment horizontal="right"/>
    </xf>
    <xf numFmtId="0" fontId="3" fillId="0" borderId="6" xfId="0" applyFont="1" applyBorder="1" applyAlignment="1">
      <alignment/>
    </xf>
    <xf numFmtId="0" fontId="3" fillId="0" borderId="6" xfId="0" applyFont="1" applyBorder="1" applyAlignment="1">
      <alignment horizontal="right" wrapText="1"/>
    </xf>
    <xf numFmtId="0" fontId="3" fillId="0" borderId="5" xfId="0" applyFont="1" applyBorder="1" applyAlignment="1">
      <alignment/>
    </xf>
    <xf numFmtId="9" fontId="3" fillId="0" borderId="5" xfId="0" applyNumberFormat="1" applyFont="1" applyBorder="1" applyAlignment="1">
      <alignment horizontal="right"/>
    </xf>
    <xf numFmtId="3" fontId="2" fillId="0" borderId="5" xfId="0" applyNumberFormat="1" applyFont="1" applyBorder="1" applyAlignment="1">
      <alignment horizontal="right"/>
    </xf>
    <xf numFmtId="174" fontId="4" fillId="0" borderId="0" xfId="0" applyNumberFormat="1" applyFont="1" applyAlignment="1">
      <alignment horizontal="right"/>
    </xf>
    <xf numFmtId="0" fontId="3" fillId="0" borderId="6" xfId="0" applyFont="1" applyBorder="1" applyAlignment="1">
      <alignment horizontal="center"/>
    </xf>
    <xf numFmtId="0" fontId="3" fillId="0" borderId="9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"/>
          <c:y val="0"/>
          <c:w val="0.94575"/>
          <c:h val="0.888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'Main data and graph'!$D$10</c:f>
              <c:strCache>
                <c:ptCount val="1"/>
                <c:pt idx="0">
                  <c:v>2003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'Main data and graph'!$C$11:$C$42</c:f>
              <c:strCache>
                <c:ptCount val="32"/>
                <c:pt idx="0">
                  <c:v>Switzerland</c:v>
                </c:pt>
                <c:pt idx="1">
                  <c:v>Germany</c:v>
                </c:pt>
                <c:pt idx="2">
                  <c:v>Netherlands</c:v>
                </c:pt>
                <c:pt idx="3">
                  <c:v>Sweden</c:v>
                </c:pt>
                <c:pt idx="4">
                  <c:v>Austria</c:v>
                </c:pt>
                <c:pt idx="5">
                  <c:v>Denmark</c:v>
                </c:pt>
                <c:pt idx="6">
                  <c:v>Belgium</c:v>
                </c:pt>
                <c:pt idx="7">
                  <c:v>Norway</c:v>
                </c:pt>
                <c:pt idx="8">
                  <c:v>Luxembourg</c:v>
                </c:pt>
                <c:pt idx="9">
                  <c:v>France</c:v>
                </c:pt>
                <c:pt idx="10">
                  <c:v>EU-27 countries</c:v>
                </c:pt>
                <c:pt idx="11">
                  <c:v>Estonia</c:v>
                </c:pt>
                <c:pt idx="12">
                  <c:v>Italy</c:v>
                </c:pt>
                <c:pt idx="13">
                  <c:v>Finland</c:v>
                </c:pt>
                <c:pt idx="14">
                  <c:v>United Kingdom</c:v>
                </c:pt>
                <c:pt idx="15">
                  <c:v>Spain</c:v>
                </c:pt>
                <c:pt idx="16">
                  <c:v>Ireland</c:v>
                </c:pt>
                <c:pt idx="17">
                  <c:v>Portugal</c:v>
                </c:pt>
                <c:pt idx="18">
                  <c:v>Iceland</c:v>
                </c:pt>
                <c:pt idx="19">
                  <c:v>Czech Republic</c:v>
                </c:pt>
                <c:pt idx="20">
                  <c:v>Poland</c:v>
                </c:pt>
                <c:pt idx="21">
                  <c:v>Hungary</c:v>
                </c:pt>
                <c:pt idx="22">
                  <c:v>Slovenia</c:v>
                </c:pt>
                <c:pt idx="23">
                  <c:v>Romania</c:v>
                </c:pt>
                <c:pt idx="24">
                  <c:v>Slovakia</c:v>
                </c:pt>
                <c:pt idx="25">
                  <c:v>Greece</c:v>
                </c:pt>
                <c:pt idx="26">
                  <c:v>Turkey</c:v>
                </c:pt>
                <c:pt idx="27">
                  <c:v>Cyprus</c:v>
                </c:pt>
                <c:pt idx="28">
                  <c:v>Lithuania</c:v>
                </c:pt>
                <c:pt idx="29">
                  <c:v>Malta</c:v>
                </c:pt>
                <c:pt idx="30">
                  <c:v>Latvia</c:v>
                </c:pt>
                <c:pt idx="31">
                  <c:v>Bulgaria</c:v>
                </c:pt>
              </c:strCache>
            </c:strRef>
          </c:cat>
          <c:val>
            <c:numRef>
              <c:f>'Main data and graph'!$D$11:$D$42</c:f>
              <c:numCache>
                <c:ptCount val="32"/>
                <c:pt idx="0">
                  <c:v>1.1940298507462688</c:v>
                </c:pt>
                <c:pt idx="1">
                  <c:v>19.13477537437604</c:v>
                </c:pt>
                <c:pt idx="2">
                  <c:v>2.7868852459016393</c:v>
                </c:pt>
                <c:pt idx="3">
                  <c:v>13.588110403397028</c:v>
                </c:pt>
                <c:pt idx="4">
                  <c:v>30.049261083743843</c:v>
                </c:pt>
                <c:pt idx="5">
                  <c:v>5.059523809523809</c:v>
                </c:pt>
                <c:pt idx="6">
                  <c:v>9.401709401709402</c:v>
                </c:pt>
                <c:pt idx="7">
                  <c:v>21.339950372208435</c:v>
                </c:pt>
                <c:pt idx="8">
                  <c:v>18.859649122807017</c:v>
                </c:pt>
                <c:pt idx="9">
                  <c:v>37.99212598425197</c:v>
                </c:pt>
                <c:pt idx="10">
                  <c:v>49.51456310679612</c:v>
                </c:pt>
                <c:pt idx="11">
                  <c:v>65.55023923444976</c:v>
                </c:pt>
                <c:pt idx="12">
                  <c:v>59.92366412213741</c:v>
                </c:pt>
                <c:pt idx="13">
                  <c:v>59.65665236051502</c:v>
                </c:pt>
                <c:pt idx="14">
                  <c:v>74.19898819561551</c:v>
                </c:pt>
                <c:pt idx="15">
                  <c:v>55.57251908396946</c:v>
                </c:pt>
                <c:pt idx="16">
                  <c:v>65.21739130434783</c:v>
                </c:pt>
                <c:pt idx="17">
                  <c:v>65.54809843400447</c:v>
                </c:pt>
                <c:pt idx="18">
                  <c:v>75.05154639175258</c:v>
                </c:pt>
                <c:pt idx="19">
                  <c:v>71.78571428571429</c:v>
                </c:pt>
                <c:pt idx="20">
                  <c:v>96.53846153846153</c:v>
                </c:pt>
                <c:pt idx="21">
                  <c:v>84.23326133909286</c:v>
                </c:pt>
                <c:pt idx="22">
                  <c:v>83.25358851674642</c:v>
                </c:pt>
                <c:pt idx="23">
                  <c:v>79.14285714285715</c:v>
                </c:pt>
                <c:pt idx="24">
                  <c:v>78.45117845117845</c:v>
                </c:pt>
                <c:pt idx="25">
                  <c:v>91.82242990654206</c:v>
                </c:pt>
                <c:pt idx="26">
                  <c:v>81.57303370786518</c:v>
                </c:pt>
                <c:pt idx="27">
                  <c:v>90.19337016574586</c:v>
                </c:pt>
                <c:pt idx="28">
                  <c:v>85.6396866840731</c:v>
                </c:pt>
                <c:pt idx="29">
                  <c:v>89.50086058519794</c:v>
                </c:pt>
                <c:pt idx="30">
                  <c:v>83.22147651006712</c:v>
                </c:pt>
                <c:pt idx="31">
                  <c:v>81.56312625250501</c:v>
                </c:pt>
              </c:numCache>
            </c:numRef>
          </c:val>
        </c:ser>
        <c:ser>
          <c:idx val="2"/>
          <c:order val="1"/>
          <c:tx>
            <c:strRef>
              <c:f>'Main data and graph'!$E$10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'Main data and graph'!$C$11:$C$42</c:f>
              <c:strCache>
                <c:ptCount val="32"/>
                <c:pt idx="0">
                  <c:v>Switzerland</c:v>
                </c:pt>
                <c:pt idx="1">
                  <c:v>Germany</c:v>
                </c:pt>
                <c:pt idx="2">
                  <c:v>Netherlands</c:v>
                </c:pt>
                <c:pt idx="3">
                  <c:v>Sweden</c:v>
                </c:pt>
                <c:pt idx="4">
                  <c:v>Austria</c:v>
                </c:pt>
                <c:pt idx="5">
                  <c:v>Denmark</c:v>
                </c:pt>
                <c:pt idx="6">
                  <c:v>Belgium</c:v>
                </c:pt>
                <c:pt idx="7">
                  <c:v>Norway</c:v>
                </c:pt>
                <c:pt idx="8">
                  <c:v>Luxembourg</c:v>
                </c:pt>
                <c:pt idx="9">
                  <c:v>France</c:v>
                </c:pt>
                <c:pt idx="10">
                  <c:v>EU-27 countries</c:v>
                </c:pt>
                <c:pt idx="11">
                  <c:v>Estonia</c:v>
                </c:pt>
                <c:pt idx="12">
                  <c:v>Italy</c:v>
                </c:pt>
                <c:pt idx="13">
                  <c:v>Finland</c:v>
                </c:pt>
                <c:pt idx="14">
                  <c:v>United Kingdom</c:v>
                </c:pt>
                <c:pt idx="15">
                  <c:v>Spain</c:v>
                </c:pt>
                <c:pt idx="16">
                  <c:v>Ireland</c:v>
                </c:pt>
                <c:pt idx="17">
                  <c:v>Portugal</c:v>
                </c:pt>
                <c:pt idx="18">
                  <c:v>Iceland</c:v>
                </c:pt>
                <c:pt idx="19">
                  <c:v>Czech Republic</c:v>
                </c:pt>
                <c:pt idx="20">
                  <c:v>Poland</c:v>
                </c:pt>
                <c:pt idx="21">
                  <c:v>Hungary</c:v>
                </c:pt>
                <c:pt idx="22">
                  <c:v>Slovenia</c:v>
                </c:pt>
                <c:pt idx="23">
                  <c:v>Romania</c:v>
                </c:pt>
                <c:pt idx="24">
                  <c:v>Slovakia</c:v>
                </c:pt>
                <c:pt idx="25">
                  <c:v>Greece</c:v>
                </c:pt>
                <c:pt idx="26">
                  <c:v>Turkey</c:v>
                </c:pt>
                <c:pt idx="27">
                  <c:v>Cyprus</c:v>
                </c:pt>
                <c:pt idx="28">
                  <c:v>Lithuania</c:v>
                </c:pt>
                <c:pt idx="29">
                  <c:v>Malta</c:v>
                </c:pt>
                <c:pt idx="30">
                  <c:v>Latvia</c:v>
                </c:pt>
                <c:pt idx="31">
                  <c:v>Bulgaria</c:v>
                </c:pt>
              </c:strCache>
            </c:strRef>
          </c:cat>
          <c:val>
            <c:numRef>
              <c:f>'Main data and graph'!$E$11:$E$42</c:f>
              <c:numCache>
                <c:ptCount val="32"/>
                <c:pt idx="0">
                  <c:v>0</c:v>
                </c:pt>
                <c:pt idx="1">
                  <c:v>0.5163511187607573</c:v>
                </c:pt>
                <c:pt idx="2">
                  <c:v>1.1254019292604502</c:v>
                </c:pt>
                <c:pt idx="3">
                  <c:v>2.912621359223301</c:v>
                </c:pt>
                <c:pt idx="4">
                  <c:v>3.1613976705490847</c:v>
                </c:pt>
                <c:pt idx="5">
                  <c:v>4.364089775561098</c:v>
                </c:pt>
                <c:pt idx="6">
                  <c:v>5.070993914807302</c:v>
                </c:pt>
                <c:pt idx="7">
                  <c:v>17.959183673469386</c:v>
                </c:pt>
                <c:pt idx="8">
                  <c:v>18.687589158345222</c:v>
                </c:pt>
                <c:pt idx="9">
                  <c:v>35.543278084714544</c:v>
                </c:pt>
                <c:pt idx="10">
                  <c:v>39.50381679389313</c:v>
                </c:pt>
                <c:pt idx="11">
                  <c:v>48.15533980582524</c:v>
                </c:pt>
                <c:pt idx="12">
                  <c:v>49.19786096256685</c:v>
                </c:pt>
                <c:pt idx="13">
                  <c:v>50.76628352490421</c:v>
                </c:pt>
                <c:pt idx="14">
                  <c:v>54.51327433628319</c:v>
                </c:pt>
                <c:pt idx="15">
                  <c:v>56.869565217391305</c:v>
                </c:pt>
                <c:pt idx="16">
                  <c:v>60.027285129604365</c:v>
                </c:pt>
                <c:pt idx="17">
                  <c:v>64.36058700209644</c:v>
                </c:pt>
                <c:pt idx="18">
                  <c:v>68.46846846846847</c:v>
                </c:pt>
                <c:pt idx="19">
                  <c:v>71.24183006535948</c:v>
                </c:pt>
                <c:pt idx="20">
                  <c:v>71.25</c:v>
                </c:pt>
                <c:pt idx="21">
                  <c:v>73.50993377483444</c:v>
                </c:pt>
                <c:pt idx="22">
                  <c:v>74.29193899782135</c:v>
                </c:pt>
                <c:pt idx="23">
                  <c:v>75.13089005235602</c:v>
                </c:pt>
                <c:pt idx="24">
                  <c:v>76.50602409638554</c:v>
                </c:pt>
                <c:pt idx="25">
                  <c:v>76.60044150110376</c:v>
                </c:pt>
                <c:pt idx="26">
                  <c:v>83.17757009345794</c:v>
                </c:pt>
                <c:pt idx="27">
                  <c:v>87.27272727272727</c:v>
                </c:pt>
                <c:pt idx="28">
                  <c:v>90.17199017199017</c:v>
                </c:pt>
                <c:pt idx="29">
                  <c:v>93.10344827586206</c:v>
                </c:pt>
                <c:pt idx="30">
                  <c:v>93.65558912386706</c:v>
                </c:pt>
                <c:pt idx="31">
                  <c:v>94.21841541755889</c:v>
                </c:pt>
              </c:numCache>
            </c:numRef>
          </c:val>
        </c:ser>
        <c:axId val="11444566"/>
        <c:axId val="35892231"/>
      </c:barChart>
      <c:catAx>
        <c:axId val="114445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35892231"/>
        <c:crosses val="autoZero"/>
        <c:auto val="1"/>
        <c:lblOffset val="100"/>
        <c:noMultiLvlLbl val="0"/>
      </c:catAx>
      <c:valAx>
        <c:axId val="35892231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725"/>
              <c:y val="0.12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1144456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9775"/>
          <c:y val="0.062"/>
          <c:w val="0.19225"/>
          <c:h val="0.12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7</xdr:row>
      <xdr:rowOff>0</xdr:rowOff>
    </xdr:from>
    <xdr:to>
      <xdr:col>21</xdr:col>
      <xdr:colOff>133350</xdr:colOff>
      <xdr:row>38</xdr:row>
      <xdr:rowOff>123825</xdr:rowOff>
    </xdr:to>
    <xdr:graphicFrame>
      <xdr:nvGraphicFramePr>
        <xdr:cNvPr id="1" name="Chart 8"/>
        <xdr:cNvGraphicFramePr/>
      </xdr:nvGraphicFramePr>
      <xdr:xfrm>
        <a:off x="5657850" y="1143000"/>
        <a:ext cx="8658225" cy="5153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E42"/>
  <sheetViews>
    <sheetView tabSelected="1" workbookViewId="0" topLeftCell="A1">
      <selection activeCell="G33" sqref="G33"/>
    </sheetView>
  </sheetViews>
  <sheetFormatPr defaultColWidth="9.140625" defaultRowHeight="12.75"/>
  <cols>
    <col min="1" max="1" width="4.421875" style="1" customWidth="1"/>
    <col min="2" max="2" width="7.28125" style="1" customWidth="1"/>
    <col min="3" max="3" width="22.7109375" style="1" customWidth="1"/>
    <col min="4" max="5" width="16.00390625" style="1" bestFit="1" customWidth="1"/>
    <col min="6" max="16384" width="9.140625" style="1" customWidth="1"/>
  </cols>
  <sheetData>
    <row r="1" s="3" customFormat="1" ht="12.75">
      <c r="A1" s="2"/>
    </row>
    <row r="2" spans="1:3" s="5" customFormat="1" ht="12.75">
      <c r="A2" s="4"/>
      <c r="B2" s="12" t="s">
        <v>0</v>
      </c>
      <c r="C2" s="8" t="s">
        <v>58</v>
      </c>
    </row>
    <row r="3" spans="1:3" s="5" customFormat="1" ht="12.75">
      <c r="A3" s="4"/>
      <c r="B3" s="12" t="s">
        <v>32</v>
      </c>
      <c r="C3" s="8" t="s">
        <v>56</v>
      </c>
    </row>
    <row r="4" spans="1:3" s="5" customFormat="1" ht="12.75">
      <c r="A4" s="4"/>
      <c r="B4" s="12" t="s">
        <v>33</v>
      </c>
      <c r="C4" s="8" t="s">
        <v>57</v>
      </c>
    </row>
    <row r="5" spans="1:2" s="5" customFormat="1" ht="12.75">
      <c r="A5" s="4"/>
      <c r="B5" s="5" t="s">
        <v>1</v>
      </c>
    </row>
    <row r="6" s="7" customFormat="1" ht="13.5" thickBot="1">
      <c r="A6" s="6"/>
    </row>
    <row r="9" spans="3:5" ht="12.75">
      <c r="C9" s="26"/>
      <c r="D9" s="27" t="s">
        <v>49</v>
      </c>
      <c r="E9" s="27" t="s">
        <v>49</v>
      </c>
    </row>
    <row r="10" spans="3:5" ht="13.5" thickBot="1">
      <c r="C10" s="28" t="s">
        <v>34</v>
      </c>
      <c r="D10" s="29" t="s">
        <v>45</v>
      </c>
      <c r="E10" s="15" t="s">
        <v>46</v>
      </c>
    </row>
    <row r="11" spans="3:5" ht="12.75">
      <c r="C11" s="1" t="s">
        <v>40</v>
      </c>
      <c r="D11" s="17">
        <v>1.1940298507462688</v>
      </c>
      <c r="E11" s="17">
        <v>0</v>
      </c>
    </row>
    <row r="12" spans="3:5" ht="12.75">
      <c r="C12" s="1" t="s">
        <v>2</v>
      </c>
      <c r="D12" s="25">
        <v>19.13477537437604</v>
      </c>
      <c r="E12" s="25">
        <v>0.5163511187607573</v>
      </c>
    </row>
    <row r="13" spans="3:5" ht="12.75">
      <c r="C13" s="1" t="s">
        <v>7</v>
      </c>
      <c r="D13" s="25">
        <v>2.7868852459016393</v>
      </c>
      <c r="E13" s="25">
        <v>1.1254019292604502</v>
      </c>
    </row>
    <row r="14" spans="3:5" ht="12.75">
      <c r="C14" s="1" t="s">
        <v>5</v>
      </c>
      <c r="D14" s="25">
        <v>13.588110403397028</v>
      </c>
      <c r="E14" s="25">
        <v>2.912621359223301</v>
      </c>
    </row>
    <row r="15" spans="3:5" ht="12.75">
      <c r="C15" s="1" t="s">
        <v>3</v>
      </c>
      <c r="D15" s="25">
        <v>30.049261083743843</v>
      </c>
      <c r="E15" s="25">
        <v>3.1613976705490847</v>
      </c>
    </row>
    <row r="16" spans="3:5" ht="12.75">
      <c r="C16" s="1" t="s">
        <v>4</v>
      </c>
      <c r="D16" s="25">
        <v>5.059523809523809</v>
      </c>
      <c r="E16" s="25">
        <v>4.364089775561098</v>
      </c>
    </row>
    <row r="17" spans="3:5" ht="12.75">
      <c r="C17" s="1" t="s">
        <v>15</v>
      </c>
      <c r="D17" s="25">
        <v>9.401709401709402</v>
      </c>
      <c r="E17" s="25">
        <v>5.070993914807302</v>
      </c>
    </row>
    <row r="18" spans="3:5" ht="12.75">
      <c r="C18" s="1" t="s">
        <v>26</v>
      </c>
      <c r="D18" s="25">
        <v>21.339950372208435</v>
      </c>
      <c r="E18" s="25">
        <v>17.959183673469386</v>
      </c>
    </row>
    <row r="19" spans="3:5" ht="12.75">
      <c r="C19" s="1" t="s">
        <v>6</v>
      </c>
      <c r="D19" s="25">
        <v>18.859649122807017</v>
      </c>
      <c r="E19" s="25">
        <v>18.687589158345222</v>
      </c>
    </row>
    <row r="20" spans="3:5" ht="12.75">
      <c r="C20" s="1" t="s">
        <v>8</v>
      </c>
      <c r="D20" s="25">
        <v>37.99212598425197</v>
      </c>
      <c r="E20" s="25">
        <v>35.543278084714544</v>
      </c>
    </row>
    <row r="21" spans="3:5" ht="12.75">
      <c r="C21" s="1" t="s">
        <v>50</v>
      </c>
      <c r="D21" s="25">
        <v>49.51456310679612</v>
      </c>
      <c r="E21" s="25">
        <v>39.50381679389313</v>
      </c>
    </row>
    <row r="22" spans="3:5" ht="12.75">
      <c r="C22" s="1" t="s">
        <v>19</v>
      </c>
      <c r="D22" s="25">
        <v>65.55023923444976</v>
      </c>
      <c r="E22" s="25">
        <v>48.15533980582524</v>
      </c>
    </row>
    <row r="23" spans="3:5" ht="12.75">
      <c r="C23" s="1" t="s">
        <v>9</v>
      </c>
      <c r="D23" s="25">
        <v>59.92366412213741</v>
      </c>
      <c r="E23" s="25">
        <v>49.19786096256685</v>
      </c>
    </row>
    <row r="24" spans="3:5" ht="12.75">
      <c r="C24" s="1" t="s">
        <v>20</v>
      </c>
      <c r="D24" s="25">
        <v>59.65665236051502</v>
      </c>
      <c r="E24" s="25">
        <v>50.76628352490421</v>
      </c>
    </row>
    <row r="25" spans="3:5" ht="12.75">
      <c r="C25" s="1" t="s">
        <v>30</v>
      </c>
      <c r="D25" s="25">
        <v>74.19898819561551</v>
      </c>
      <c r="E25" s="25">
        <v>54.51327433628319</v>
      </c>
    </row>
    <row r="26" spans="3:5" ht="12.75">
      <c r="C26" s="1" t="s">
        <v>10</v>
      </c>
      <c r="D26" s="25">
        <v>55.57251908396946</v>
      </c>
      <c r="E26" s="25">
        <v>56.869565217391305</v>
      </c>
    </row>
    <row r="27" spans="3:5" ht="12.75">
      <c r="C27" s="1" t="s">
        <v>22</v>
      </c>
      <c r="D27" s="25">
        <v>65.21739130434783</v>
      </c>
      <c r="E27" s="25">
        <v>60.027285129604365</v>
      </c>
    </row>
    <row r="28" spans="3:5" ht="12.75">
      <c r="C28" s="1" t="s">
        <v>13</v>
      </c>
      <c r="D28" s="25">
        <v>65.54809843400447</v>
      </c>
      <c r="E28" s="25">
        <v>64.36058700209644</v>
      </c>
    </row>
    <row r="29" spans="3:5" ht="12.75">
      <c r="C29" s="1" t="s">
        <v>39</v>
      </c>
      <c r="D29" s="25">
        <v>75.05154639175258</v>
      </c>
      <c r="E29" s="25">
        <v>68.46846846846847</v>
      </c>
    </row>
    <row r="30" spans="3:5" ht="12.75">
      <c r="C30" s="1" t="s">
        <v>18</v>
      </c>
      <c r="D30" s="25">
        <v>71.78571428571429</v>
      </c>
      <c r="E30" s="25">
        <v>71.24183006535948</v>
      </c>
    </row>
    <row r="31" spans="3:5" ht="12.75">
      <c r="C31" s="1" t="s">
        <v>27</v>
      </c>
      <c r="D31" s="25">
        <v>96.53846153846153</v>
      </c>
      <c r="E31" s="25">
        <v>71.25</v>
      </c>
    </row>
    <row r="32" spans="3:5" ht="12.75">
      <c r="C32" s="1" t="s">
        <v>11</v>
      </c>
      <c r="D32" s="25">
        <v>84.23326133909286</v>
      </c>
      <c r="E32" s="25">
        <v>73.50993377483444</v>
      </c>
    </row>
    <row r="33" spans="3:5" ht="12.75">
      <c r="C33" s="1" t="s">
        <v>12</v>
      </c>
      <c r="D33" s="25">
        <v>83.25358851674642</v>
      </c>
      <c r="E33" s="25">
        <v>74.29193899782135</v>
      </c>
    </row>
    <row r="34" spans="3:5" ht="12.75">
      <c r="C34" s="1" t="s">
        <v>28</v>
      </c>
      <c r="D34" s="25">
        <v>79.14285714285715</v>
      </c>
      <c r="E34" s="25">
        <v>75.13089005235602</v>
      </c>
    </row>
    <row r="35" spans="3:5" ht="12.75">
      <c r="C35" s="1" t="s">
        <v>29</v>
      </c>
      <c r="D35" s="25">
        <v>78.45117845117845</v>
      </c>
      <c r="E35" s="25">
        <v>76.50602409638554</v>
      </c>
    </row>
    <row r="36" spans="3:5" ht="12.75">
      <c r="C36" s="1" t="s">
        <v>21</v>
      </c>
      <c r="D36" s="25">
        <v>91.82242990654206</v>
      </c>
      <c r="E36" s="25">
        <v>76.60044150110376</v>
      </c>
    </row>
    <row r="37" spans="3:5" ht="12.75">
      <c r="C37" s="1" t="s">
        <v>38</v>
      </c>
      <c r="D37" s="25">
        <v>81.57303370786518</v>
      </c>
      <c r="E37" s="25">
        <v>83.17757009345794</v>
      </c>
    </row>
    <row r="38" spans="3:5" ht="12.75">
      <c r="C38" s="1" t="s">
        <v>17</v>
      </c>
      <c r="D38" s="25">
        <v>90.19337016574586</v>
      </c>
      <c r="E38" s="25">
        <v>87.27272727272727</v>
      </c>
    </row>
    <row r="39" spans="3:5" ht="12.75">
      <c r="C39" s="1" t="s">
        <v>24</v>
      </c>
      <c r="D39" s="25">
        <v>85.6396866840731</v>
      </c>
      <c r="E39" s="25">
        <v>90.17199017199017</v>
      </c>
    </row>
    <row r="40" spans="3:5" ht="12.75">
      <c r="C40" s="1" t="s">
        <v>25</v>
      </c>
      <c r="D40" s="25">
        <v>89.50086058519794</v>
      </c>
      <c r="E40" s="25">
        <v>93.10344827586206</v>
      </c>
    </row>
    <row r="41" spans="3:5" ht="12.75">
      <c r="C41" s="1" t="s">
        <v>23</v>
      </c>
      <c r="D41" s="25">
        <v>83.22147651006712</v>
      </c>
      <c r="E41" s="25">
        <v>93.65558912386706</v>
      </c>
    </row>
    <row r="42" spans="3:5" ht="13.5" thickBot="1">
      <c r="C42" s="14" t="s">
        <v>16</v>
      </c>
      <c r="D42" s="30">
        <v>81.56312625250501</v>
      </c>
      <c r="E42" s="30">
        <v>94.21841541755889</v>
      </c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2"/>
  </sheetPr>
  <dimension ref="B2:X50"/>
  <sheetViews>
    <sheetView workbookViewId="0" topLeftCell="A2">
      <selection activeCell="A47" sqref="A47:IV47"/>
    </sheetView>
  </sheetViews>
  <sheetFormatPr defaultColWidth="9.140625" defaultRowHeight="12.75"/>
  <cols>
    <col min="1" max="1" width="4.421875" style="1" customWidth="1"/>
    <col min="2" max="2" width="7.28125" style="1" customWidth="1"/>
    <col min="3" max="3" width="32.28125" style="1" bestFit="1" customWidth="1"/>
    <col min="4" max="4" width="10.57421875" style="1" customWidth="1"/>
    <col min="5" max="5" width="3.00390625" style="1" bestFit="1" customWidth="1"/>
    <col min="6" max="6" width="8.28125" style="1" customWidth="1"/>
    <col min="7" max="7" width="3.00390625" style="1" bestFit="1" customWidth="1"/>
    <col min="8" max="8" width="8.28125" style="1" customWidth="1"/>
    <col min="9" max="9" width="3.00390625" style="1" bestFit="1" customWidth="1"/>
    <col min="10" max="10" width="8.28125" style="1" customWidth="1"/>
    <col min="11" max="11" width="3.00390625" style="1" bestFit="1" customWidth="1"/>
    <col min="12" max="12" width="15.57421875" style="1" bestFit="1" customWidth="1"/>
    <col min="13" max="13" width="1.8515625" style="1" customWidth="1"/>
    <col min="14" max="14" width="14.8515625" style="1" bestFit="1" customWidth="1"/>
    <col min="15" max="15" width="1.8515625" style="1" customWidth="1"/>
    <col min="16" max="16384" width="9.140625" style="1" customWidth="1"/>
  </cols>
  <sheetData>
    <row r="1" s="3" customFormat="1" ht="12.75"/>
    <row r="2" spans="2:3" s="5" customFormat="1" ht="12.75">
      <c r="B2" s="12" t="str">
        <f>'Main data and graph'!B2</f>
        <v>Figure:</v>
      </c>
      <c r="C2" s="8" t="str">
        <f>'Main data and graph'!$C$2</f>
        <v>Synthesis figure 4.3 top figure</v>
      </c>
    </row>
    <row r="3" spans="2:3" s="5" customFormat="1" ht="12.75">
      <c r="B3" s="12" t="s">
        <v>32</v>
      </c>
      <c r="C3" s="8" t="str">
        <f>'Main data and graph'!$C$3</f>
        <v>Percentage of municipal waste sent to landfill in EEA countries, 2003 and 2008</v>
      </c>
    </row>
    <row r="4" spans="2:3" s="5" customFormat="1" ht="12.75">
      <c r="B4" s="12" t="s">
        <v>33</v>
      </c>
      <c r="C4" s="8" t="str">
        <f>'Main data and graph'!$C$4</f>
        <v>2003 and 2008</v>
      </c>
    </row>
    <row r="5" s="5" customFormat="1" ht="12.75">
      <c r="B5" s="5" t="s">
        <v>55</v>
      </c>
    </row>
    <row r="6" s="7" customFormat="1" ht="13.5" thickBot="1"/>
    <row r="8" spans="4:14" s="10" customFormat="1" ht="15">
      <c r="D8" s="10" t="s">
        <v>14</v>
      </c>
      <c r="E8" s="31"/>
      <c r="F8" s="10" t="s">
        <v>31</v>
      </c>
      <c r="H8" s="10" t="s">
        <v>51</v>
      </c>
      <c r="J8" s="10" t="s">
        <v>52</v>
      </c>
      <c r="L8" s="10" t="s">
        <v>53</v>
      </c>
      <c r="N8" s="10" t="s">
        <v>54</v>
      </c>
    </row>
    <row r="9" spans="3:15" ht="17.25" customHeight="1">
      <c r="C9" s="13"/>
      <c r="D9" s="32" t="s">
        <v>47</v>
      </c>
      <c r="E9" s="32"/>
      <c r="F9" s="32"/>
      <c r="G9" s="33"/>
      <c r="H9" s="32" t="s">
        <v>60</v>
      </c>
      <c r="I9" s="32"/>
      <c r="J9" s="32"/>
      <c r="K9" s="33"/>
      <c r="L9" s="32"/>
      <c r="M9" s="32"/>
      <c r="N9" s="32"/>
      <c r="O9" s="33"/>
    </row>
    <row r="10" spans="3:15" s="9" customFormat="1" ht="13.5" thickBot="1">
      <c r="C10" s="14" t="s">
        <v>34</v>
      </c>
      <c r="D10" s="15" t="s">
        <v>45</v>
      </c>
      <c r="E10" s="16" t="s">
        <v>41</v>
      </c>
      <c r="F10" s="15" t="s">
        <v>46</v>
      </c>
      <c r="G10" s="19" t="s">
        <v>41</v>
      </c>
      <c r="H10" s="15" t="s">
        <v>45</v>
      </c>
      <c r="I10" s="15" t="s">
        <v>41</v>
      </c>
      <c r="J10" s="15" t="s">
        <v>46</v>
      </c>
      <c r="K10" s="22" t="s">
        <v>41</v>
      </c>
      <c r="L10" s="15" t="s">
        <v>45</v>
      </c>
      <c r="M10" s="15" t="s">
        <v>41</v>
      </c>
      <c r="N10" s="15" t="s">
        <v>46</v>
      </c>
      <c r="O10" s="24"/>
    </row>
    <row r="11" spans="3:15" ht="12.75">
      <c r="C11" s="1" t="s">
        <v>35</v>
      </c>
      <c r="D11" s="1">
        <v>515</v>
      </c>
      <c r="E11" s="11" t="s">
        <v>41</v>
      </c>
      <c r="F11" s="1">
        <v>524</v>
      </c>
      <c r="G11" s="20" t="s">
        <v>41</v>
      </c>
      <c r="H11" s="1">
        <v>255</v>
      </c>
      <c r="I11" s="1" t="s">
        <v>41</v>
      </c>
      <c r="J11" s="1">
        <v>207</v>
      </c>
      <c r="K11" s="23" t="s">
        <v>41</v>
      </c>
      <c r="L11" s="17">
        <f aca="true" t="shared" si="0" ref="L11:L42">H11/D11*100</f>
        <v>49.51456310679612</v>
      </c>
      <c r="M11" s="17"/>
      <c r="N11" s="17">
        <f aca="true" t="shared" si="1" ref="N11:N42">J11/F11*100</f>
        <v>39.50381679389313</v>
      </c>
      <c r="O11" s="20"/>
    </row>
    <row r="12" spans="3:15" ht="12.75">
      <c r="C12" s="1" t="s">
        <v>15</v>
      </c>
      <c r="D12" s="1">
        <v>468</v>
      </c>
      <c r="E12" s="11" t="s">
        <v>41</v>
      </c>
      <c r="F12" s="1">
        <v>493</v>
      </c>
      <c r="G12" s="20" t="s">
        <v>42</v>
      </c>
      <c r="H12" s="1">
        <v>44</v>
      </c>
      <c r="I12" s="1" t="s">
        <v>42</v>
      </c>
      <c r="J12" s="1">
        <v>25</v>
      </c>
      <c r="K12" s="20" t="s">
        <v>42</v>
      </c>
      <c r="L12" s="17">
        <f t="shared" si="0"/>
        <v>9.401709401709402</v>
      </c>
      <c r="M12" s="17"/>
      <c r="N12" s="17">
        <f t="shared" si="1"/>
        <v>5.070993914807302</v>
      </c>
      <c r="O12" s="20"/>
    </row>
    <row r="13" spans="3:15" ht="12.75">
      <c r="C13" s="1" t="s">
        <v>16</v>
      </c>
      <c r="D13" s="1">
        <v>499</v>
      </c>
      <c r="E13" s="11" t="s">
        <v>41</v>
      </c>
      <c r="F13" s="1">
        <v>467</v>
      </c>
      <c r="G13" s="20" t="s">
        <v>41</v>
      </c>
      <c r="H13" s="1">
        <v>407</v>
      </c>
      <c r="I13" s="1" t="s">
        <v>41</v>
      </c>
      <c r="J13" s="1">
        <v>440</v>
      </c>
      <c r="K13" s="20" t="s">
        <v>41</v>
      </c>
      <c r="L13" s="17">
        <f t="shared" si="0"/>
        <v>81.56312625250501</v>
      </c>
      <c r="M13" s="17"/>
      <c r="N13" s="17">
        <f t="shared" si="1"/>
        <v>94.21841541755889</v>
      </c>
      <c r="O13" s="20"/>
    </row>
    <row r="14" spans="3:15" ht="12.75">
      <c r="C14" s="1" t="s">
        <v>18</v>
      </c>
      <c r="D14" s="1">
        <v>280</v>
      </c>
      <c r="E14" s="11" t="s">
        <v>41</v>
      </c>
      <c r="F14" s="1">
        <v>306</v>
      </c>
      <c r="G14" s="20" t="s">
        <v>41</v>
      </c>
      <c r="H14" s="1">
        <v>201</v>
      </c>
      <c r="I14" s="1" t="s">
        <v>41</v>
      </c>
      <c r="J14" s="1">
        <v>218</v>
      </c>
      <c r="K14" s="20" t="s">
        <v>41</v>
      </c>
      <c r="L14" s="17">
        <f t="shared" si="0"/>
        <v>71.78571428571429</v>
      </c>
      <c r="M14" s="17"/>
      <c r="N14" s="17">
        <f t="shared" si="1"/>
        <v>71.24183006535948</v>
      </c>
      <c r="O14" s="20"/>
    </row>
    <row r="15" spans="3:15" ht="12.75">
      <c r="C15" s="1" t="s">
        <v>4</v>
      </c>
      <c r="D15" s="1">
        <v>672</v>
      </c>
      <c r="E15" s="11" t="s">
        <v>41</v>
      </c>
      <c r="F15" s="1">
        <v>802</v>
      </c>
      <c r="G15" s="20" t="s">
        <v>43</v>
      </c>
      <c r="H15" s="1">
        <v>34</v>
      </c>
      <c r="I15" s="1" t="s">
        <v>41</v>
      </c>
      <c r="J15" s="1">
        <v>35</v>
      </c>
      <c r="K15" s="20" t="s">
        <v>43</v>
      </c>
      <c r="L15" s="17">
        <f t="shared" si="0"/>
        <v>5.059523809523809</v>
      </c>
      <c r="M15" s="17"/>
      <c r="N15" s="17">
        <f t="shared" si="1"/>
        <v>4.364089775561098</v>
      </c>
      <c r="O15" s="20"/>
    </row>
    <row r="16" spans="3:15" ht="12.75">
      <c r="C16" s="1" t="s">
        <v>36</v>
      </c>
      <c r="D16" s="1">
        <v>601</v>
      </c>
      <c r="E16" s="11" t="s">
        <v>41</v>
      </c>
      <c r="F16" s="1">
        <v>581</v>
      </c>
      <c r="G16" s="20" t="s">
        <v>42</v>
      </c>
      <c r="H16" s="1">
        <v>115</v>
      </c>
      <c r="I16" s="1" t="s">
        <v>41</v>
      </c>
      <c r="J16" s="1">
        <v>3</v>
      </c>
      <c r="K16" s="20" t="s">
        <v>42</v>
      </c>
      <c r="L16" s="17">
        <f t="shared" si="0"/>
        <v>19.13477537437604</v>
      </c>
      <c r="M16" s="17"/>
      <c r="N16" s="17">
        <f t="shared" si="1"/>
        <v>0.5163511187607573</v>
      </c>
      <c r="O16" s="20"/>
    </row>
    <row r="17" spans="3:15" ht="12.75">
      <c r="C17" s="1" t="s">
        <v>19</v>
      </c>
      <c r="D17" s="1">
        <v>418</v>
      </c>
      <c r="E17" s="11" t="s">
        <v>42</v>
      </c>
      <c r="F17" s="1">
        <v>515</v>
      </c>
      <c r="G17" s="20" t="s">
        <v>43</v>
      </c>
      <c r="H17" s="1">
        <v>274</v>
      </c>
      <c r="I17" s="1" t="s">
        <v>41</v>
      </c>
      <c r="J17" s="1">
        <v>248</v>
      </c>
      <c r="K17" s="20" t="s">
        <v>41</v>
      </c>
      <c r="L17" s="17">
        <f t="shared" si="0"/>
        <v>65.55023923444976</v>
      </c>
      <c r="M17" s="17"/>
      <c r="N17" s="17">
        <f t="shared" si="1"/>
        <v>48.15533980582524</v>
      </c>
      <c r="O17" s="20"/>
    </row>
    <row r="18" spans="3:15" ht="12.75">
      <c r="C18" s="1" t="s">
        <v>22</v>
      </c>
      <c r="D18" s="1">
        <v>736</v>
      </c>
      <c r="E18" s="11" t="s">
        <v>41</v>
      </c>
      <c r="F18" s="1">
        <v>733</v>
      </c>
      <c r="G18" s="20" t="s">
        <v>41</v>
      </c>
      <c r="H18" s="1">
        <v>480</v>
      </c>
      <c r="I18" s="1" t="s">
        <v>41</v>
      </c>
      <c r="J18" s="1">
        <v>440</v>
      </c>
      <c r="K18" s="20" t="s">
        <v>41</v>
      </c>
      <c r="L18" s="17">
        <f t="shared" si="0"/>
        <v>65.21739130434783</v>
      </c>
      <c r="M18" s="17"/>
      <c r="N18" s="17">
        <f t="shared" si="1"/>
        <v>60.027285129604365</v>
      </c>
      <c r="O18" s="20"/>
    </row>
    <row r="19" spans="3:15" ht="12.75">
      <c r="C19" s="1" t="s">
        <v>21</v>
      </c>
      <c r="D19" s="1">
        <v>428</v>
      </c>
      <c r="E19" s="11" t="s">
        <v>41</v>
      </c>
      <c r="F19" s="1">
        <v>453</v>
      </c>
      <c r="G19" s="20" t="s">
        <v>41</v>
      </c>
      <c r="H19" s="1">
        <v>393</v>
      </c>
      <c r="I19" s="1" t="s">
        <v>41</v>
      </c>
      <c r="J19" s="1">
        <v>347</v>
      </c>
      <c r="K19" s="20" t="s">
        <v>41</v>
      </c>
      <c r="L19" s="17">
        <f t="shared" si="0"/>
        <v>91.82242990654206</v>
      </c>
      <c r="M19" s="17"/>
      <c r="N19" s="17">
        <f t="shared" si="1"/>
        <v>76.60044150110376</v>
      </c>
      <c r="O19" s="20"/>
    </row>
    <row r="20" spans="3:15" ht="12.75">
      <c r="C20" s="1" t="s">
        <v>10</v>
      </c>
      <c r="D20" s="1">
        <v>655</v>
      </c>
      <c r="E20" s="11" t="s">
        <v>41</v>
      </c>
      <c r="F20" s="1">
        <v>575</v>
      </c>
      <c r="G20" s="20" t="s">
        <v>42</v>
      </c>
      <c r="H20" s="1">
        <v>364</v>
      </c>
      <c r="I20" s="1" t="s">
        <v>41</v>
      </c>
      <c r="J20" s="1">
        <v>327</v>
      </c>
      <c r="K20" s="20" t="s">
        <v>42</v>
      </c>
      <c r="L20" s="17">
        <f t="shared" si="0"/>
        <v>55.57251908396946</v>
      </c>
      <c r="M20" s="17"/>
      <c r="N20" s="17">
        <f t="shared" si="1"/>
        <v>56.869565217391305</v>
      </c>
      <c r="O20" s="20"/>
    </row>
    <row r="21" spans="3:15" ht="12.75">
      <c r="C21" s="1" t="s">
        <v>8</v>
      </c>
      <c r="D21" s="1">
        <v>508</v>
      </c>
      <c r="E21" s="11" t="s">
        <v>41</v>
      </c>
      <c r="F21" s="1">
        <v>543</v>
      </c>
      <c r="G21" s="20" t="s">
        <v>42</v>
      </c>
      <c r="H21" s="1">
        <v>193</v>
      </c>
      <c r="I21" s="1" t="s">
        <v>41</v>
      </c>
      <c r="J21" s="1">
        <v>193</v>
      </c>
      <c r="K21" s="20" t="s">
        <v>42</v>
      </c>
      <c r="L21" s="17">
        <f t="shared" si="0"/>
        <v>37.99212598425197</v>
      </c>
      <c r="M21" s="17"/>
      <c r="N21" s="17">
        <f t="shared" si="1"/>
        <v>35.543278084714544</v>
      </c>
      <c r="O21" s="20"/>
    </row>
    <row r="22" spans="3:15" ht="12.75">
      <c r="C22" s="1" t="s">
        <v>9</v>
      </c>
      <c r="D22" s="1">
        <v>524</v>
      </c>
      <c r="E22" s="11" t="s">
        <v>41</v>
      </c>
      <c r="F22" s="1">
        <v>561</v>
      </c>
      <c r="G22" s="20" t="s">
        <v>43</v>
      </c>
      <c r="H22" s="1">
        <v>314</v>
      </c>
      <c r="I22" s="1" t="s">
        <v>41</v>
      </c>
      <c r="J22" s="1">
        <v>276</v>
      </c>
      <c r="K22" s="20" t="s">
        <v>43</v>
      </c>
      <c r="L22" s="17">
        <f t="shared" si="0"/>
        <v>59.92366412213741</v>
      </c>
      <c r="M22" s="17"/>
      <c r="N22" s="17">
        <f t="shared" si="1"/>
        <v>49.19786096256685</v>
      </c>
      <c r="O22" s="20"/>
    </row>
    <row r="23" spans="3:15" ht="12.75">
      <c r="C23" s="1" t="s">
        <v>17</v>
      </c>
      <c r="D23" s="1">
        <v>724</v>
      </c>
      <c r="E23" s="11" t="s">
        <v>41</v>
      </c>
      <c r="F23" s="1">
        <v>770</v>
      </c>
      <c r="G23" s="20" t="s">
        <v>42</v>
      </c>
      <c r="H23" s="1">
        <v>653</v>
      </c>
      <c r="I23" s="1" t="s">
        <v>41</v>
      </c>
      <c r="J23" s="1">
        <v>672</v>
      </c>
      <c r="K23" s="20" t="s">
        <v>42</v>
      </c>
      <c r="L23" s="17">
        <f t="shared" si="0"/>
        <v>90.19337016574586</v>
      </c>
      <c r="M23" s="17"/>
      <c r="N23" s="17">
        <f t="shared" si="1"/>
        <v>87.27272727272727</v>
      </c>
      <c r="O23" s="20"/>
    </row>
    <row r="24" spans="3:15" ht="12.75">
      <c r="C24" s="1" t="s">
        <v>23</v>
      </c>
      <c r="D24" s="1">
        <v>298</v>
      </c>
      <c r="E24" s="11" t="s">
        <v>41</v>
      </c>
      <c r="F24" s="1">
        <v>331</v>
      </c>
      <c r="G24" s="20" t="s">
        <v>41</v>
      </c>
      <c r="H24" s="1">
        <v>248</v>
      </c>
      <c r="I24" s="1" t="s">
        <v>41</v>
      </c>
      <c r="J24" s="1">
        <v>310</v>
      </c>
      <c r="K24" s="20" t="s">
        <v>41</v>
      </c>
      <c r="L24" s="17">
        <f t="shared" si="0"/>
        <v>83.22147651006712</v>
      </c>
      <c r="M24" s="17"/>
      <c r="N24" s="17">
        <f t="shared" si="1"/>
        <v>93.65558912386706</v>
      </c>
      <c r="O24" s="20"/>
    </row>
    <row r="25" spans="3:15" ht="12.75">
      <c r="C25" s="1" t="s">
        <v>24</v>
      </c>
      <c r="D25" s="1">
        <v>383</v>
      </c>
      <c r="E25" s="11" t="s">
        <v>41</v>
      </c>
      <c r="F25" s="1">
        <v>407</v>
      </c>
      <c r="G25" s="20" t="s">
        <v>41</v>
      </c>
      <c r="H25" s="1">
        <v>328</v>
      </c>
      <c r="I25" s="1" t="s">
        <v>41</v>
      </c>
      <c r="J25" s="1">
        <v>367</v>
      </c>
      <c r="K25" s="20" t="s">
        <v>41</v>
      </c>
      <c r="L25" s="17">
        <f t="shared" si="0"/>
        <v>85.6396866840731</v>
      </c>
      <c r="M25" s="17"/>
      <c r="N25" s="17">
        <f t="shared" si="1"/>
        <v>90.17199017199017</v>
      </c>
      <c r="O25" s="20"/>
    </row>
    <row r="26" spans="3:15" ht="12.75">
      <c r="C26" s="1" t="s">
        <v>37</v>
      </c>
      <c r="D26" s="1">
        <v>684</v>
      </c>
      <c r="E26" s="11" t="s">
        <v>41</v>
      </c>
      <c r="F26" s="1">
        <v>701</v>
      </c>
      <c r="G26" s="20" t="s">
        <v>42</v>
      </c>
      <c r="H26" s="1">
        <v>129</v>
      </c>
      <c r="I26" s="1" t="s">
        <v>41</v>
      </c>
      <c r="J26" s="1">
        <v>131</v>
      </c>
      <c r="K26" s="20" t="s">
        <v>42</v>
      </c>
      <c r="L26" s="17">
        <f t="shared" si="0"/>
        <v>18.859649122807017</v>
      </c>
      <c r="M26" s="17"/>
      <c r="N26" s="17">
        <f t="shared" si="1"/>
        <v>18.687589158345222</v>
      </c>
      <c r="O26" s="20"/>
    </row>
    <row r="27" spans="3:15" ht="12.75">
      <c r="C27" s="1" t="s">
        <v>11</v>
      </c>
      <c r="D27" s="1">
        <v>463</v>
      </c>
      <c r="E27" s="11" t="s">
        <v>42</v>
      </c>
      <c r="F27" s="1">
        <v>453</v>
      </c>
      <c r="G27" s="20" t="s">
        <v>41</v>
      </c>
      <c r="H27" s="1">
        <v>390</v>
      </c>
      <c r="I27" s="1" t="s">
        <v>41</v>
      </c>
      <c r="J27" s="1">
        <v>333</v>
      </c>
      <c r="K27" s="20" t="s">
        <v>41</v>
      </c>
      <c r="L27" s="17">
        <f t="shared" si="0"/>
        <v>84.23326133909286</v>
      </c>
      <c r="M27" s="17"/>
      <c r="N27" s="17">
        <f t="shared" si="1"/>
        <v>73.50993377483444</v>
      </c>
      <c r="O27" s="20"/>
    </row>
    <row r="28" spans="3:15" ht="12.75">
      <c r="C28" s="1" t="s">
        <v>25</v>
      </c>
      <c r="D28" s="1">
        <v>581</v>
      </c>
      <c r="E28" s="11" t="s">
        <v>41</v>
      </c>
      <c r="F28" s="1">
        <v>696</v>
      </c>
      <c r="G28" s="20" t="s">
        <v>41</v>
      </c>
      <c r="H28" s="1">
        <v>520</v>
      </c>
      <c r="I28" s="1" t="s">
        <v>41</v>
      </c>
      <c r="J28" s="1">
        <v>648</v>
      </c>
      <c r="K28" s="20" t="s">
        <v>41</v>
      </c>
      <c r="L28" s="17">
        <f t="shared" si="0"/>
        <v>89.50086058519794</v>
      </c>
      <c r="M28" s="17"/>
      <c r="N28" s="17">
        <f t="shared" si="1"/>
        <v>93.10344827586206</v>
      </c>
      <c r="O28" s="20"/>
    </row>
    <row r="29" spans="3:15" ht="12.75">
      <c r="C29" s="1" t="s">
        <v>7</v>
      </c>
      <c r="D29" s="1">
        <v>610</v>
      </c>
      <c r="E29" s="11" t="s">
        <v>44</v>
      </c>
      <c r="F29" s="1">
        <v>622</v>
      </c>
      <c r="G29" s="20" t="s">
        <v>42</v>
      </c>
      <c r="H29" s="1">
        <v>17</v>
      </c>
      <c r="I29" s="1" t="s">
        <v>41</v>
      </c>
      <c r="J29" s="1">
        <v>7</v>
      </c>
      <c r="K29" s="20" t="s">
        <v>42</v>
      </c>
      <c r="L29" s="17">
        <f t="shared" si="0"/>
        <v>2.7868852459016393</v>
      </c>
      <c r="M29" s="17"/>
      <c r="N29" s="17">
        <f t="shared" si="1"/>
        <v>1.1254019292604502</v>
      </c>
      <c r="O29" s="20"/>
    </row>
    <row r="30" spans="3:15" ht="12.75">
      <c r="C30" s="1" t="s">
        <v>3</v>
      </c>
      <c r="D30" s="1">
        <v>609</v>
      </c>
      <c r="E30" s="11" t="s">
        <v>41</v>
      </c>
      <c r="F30" s="1">
        <v>601</v>
      </c>
      <c r="G30" s="20" t="s">
        <v>42</v>
      </c>
      <c r="H30" s="1">
        <v>183</v>
      </c>
      <c r="I30" s="1" t="s">
        <v>41</v>
      </c>
      <c r="J30" s="1">
        <v>19</v>
      </c>
      <c r="K30" s="20" t="s">
        <v>42</v>
      </c>
      <c r="L30" s="17">
        <f t="shared" si="0"/>
        <v>30.049261083743843</v>
      </c>
      <c r="M30" s="17"/>
      <c r="N30" s="17">
        <f t="shared" si="1"/>
        <v>3.1613976705490847</v>
      </c>
      <c r="O30" s="20"/>
    </row>
    <row r="31" spans="3:15" ht="12.75">
      <c r="C31" s="1" t="s">
        <v>27</v>
      </c>
      <c r="D31" s="1">
        <v>260</v>
      </c>
      <c r="E31" s="11" t="s">
        <v>44</v>
      </c>
      <c r="F31" s="1">
        <v>320</v>
      </c>
      <c r="G31" s="20" t="s">
        <v>42</v>
      </c>
      <c r="H31" s="1">
        <v>251</v>
      </c>
      <c r="I31" s="1" t="s">
        <v>41</v>
      </c>
      <c r="J31" s="1">
        <v>228</v>
      </c>
      <c r="K31" s="20" t="s">
        <v>41</v>
      </c>
      <c r="L31" s="17">
        <f t="shared" si="0"/>
        <v>96.53846153846153</v>
      </c>
      <c r="M31" s="17"/>
      <c r="N31" s="17">
        <f t="shared" si="1"/>
        <v>71.25</v>
      </c>
      <c r="O31" s="20"/>
    </row>
    <row r="32" spans="3:15" ht="12.75">
      <c r="C32" s="1" t="s">
        <v>13</v>
      </c>
      <c r="D32" s="1">
        <v>447</v>
      </c>
      <c r="E32" s="11" t="s">
        <v>41</v>
      </c>
      <c r="F32" s="1">
        <v>477</v>
      </c>
      <c r="G32" s="20" t="s">
        <v>42</v>
      </c>
      <c r="H32" s="1">
        <v>293</v>
      </c>
      <c r="I32" s="1" t="s">
        <v>41</v>
      </c>
      <c r="J32" s="1">
        <v>307</v>
      </c>
      <c r="K32" s="20" t="s">
        <v>42</v>
      </c>
      <c r="L32" s="17">
        <f t="shared" si="0"/>
        <v>65.54809843400447</v>
      </c>
      <c r="M32" s="17"/>
      <c r="N32" s="17">
        <f t="shared" si="1"/>
        <v>64.36058700209644</v>
      </c>
      <c r="O32" s="20"/>
    </row>
    <row r="33" spans="3:15" ht="12.75">
      <c r="C33" s="1" t="s">
        <v>28</v>
      </c>
      <c r="D33" s="1">
        <v>350</v>
      </c>
      <c r="E33" s="11" t="s">
        <v>42</v>
      </c>
      <c r="F33" s="1">
        <v>382</v>
      </c>
      <c r="G33" s="20" t="s">
        <v>42</v>
      </c>
      <c r="H33" s="1">
        <v>277</v>
      </c>
      <c r="I33" s="1" t="s">
        <v>41</v>
      </c>
      <c r="J33" s="1">
        <v>287</v>
      </c>
      <c r="K33" s="20" t="s">
        <v>42</v>
      </c>
      <c r="L33" s="17">
        <f t="shared" si="0"/>
        <v>79.14285714285715</v>
      </c>
      <c r="M33" s="17"/>
      <c r="N33" s="17">
        <f t="shared" si="1"/>
        <v>75.13089005235602</v>
      </c>
      <c r="O33" s="20"/>
    </row>
    <row r="34" spans="3:15" ht="12.75">
      <c r="C34" s="1" t="s">
        <v>12</v>
      </c>
      <c r="D34" s="1">
        <v>418</v>
      </c>
      <c r="E34" s="1" t="s">
        <v>41</v>
      </c>
      <c r="F34" s="1">
        <v>459</v>
      </c>
      <c r="G34" s="20" t="s">
        <v>41</v>
      </c>
      <c r="H34" s="1">
        <v>348</v>
      </c>
      <c r="I34" s="1" t="s">
        <v>41</v>
      </c>
      <c r="J34" s="1">
        <v>341</v>
      </c>
      <c r="K34" s="20" t="s">
        <v>41</v>
      </c>
      <c r="L34" s="17">
        <f t="shared" si="0"/>
        <v>83.25358851674642</v>
      </c>
      <c r="M34" s="17"/>
      <c r="N34" s="17">
        <f t="shared" si="1"/>
        <v>74.29193899782135</v>
      </c>
      <c r="O34" s="20"/>
    </row>
    <row r="35" spans="3:15" ht="12.75">
      <c r="C35" s="1" t="s">
        <v>29</v>
      </c>
      <c r="D35" s="1">
        <v>297</v>
      </c>
      <c r="E35" s="1" t="s">
        <v>41</v>
      </c>
      <c r="F35" s="1">
        <v>332</v>
      </c>
      <c r="G35" s="20" t="s">
        <v>41</v>
      </c>
      <c r="H35" s="1">
        <v>233</v>
      </c>
      <c r="I35" s="1" t="s">
        <v>41</v>
      </c>
      <c r="J35" s="1">
        <v>254</v>
      </c>
      <c r="K35" s="20" t="s">
        <v>41</v>
      </c>
      <c r="L35" s="17">
        <f t="shared" si="0"/>
        <v>78.45117845117845</v>
      </c>
      <c r="M35" s="17"/>
      <c r="N35" s="17">
        <f t="shared" si="1"/>
        <v>76.50602409638554</v>
      </c>
      <c r="O35" s="20"/>
    </row>
    <row r="36" spans="3:15" ht="12.75">
      <c r="C36" s="1" t="s">
        <v>20</v>
      </c>
      <c r="D36" s="1">
        <v>466</v>
      </c>
      <c r="E36" s="1" t="s">
        <v>41</v>
      </c>
      <c r="F36" s="1">
        <v>522</v>
      </c>
      <c r="G36" s="20" t="s">
        <v>41</v>
      </c>
      <c r="H36" s="1">
        <v>278</v>
      </c>
      <c r="I36" s="1" t="s">
        <v>41</v>
      </c>
      <c r="J36" s="1">
        <v>265</v>
      </c>
      <c r="K36" s="20" t="s">
        <v>41</v>
      </c>
      <c r="L36" s="17">
        <f t="shared" si="0"/>
        <v>59.65665236051502</v>
      </c>
      <c r="M36" s="17"/>
      <c r="N36" s="17">
        <f t="shared" si="1"/>
        <v>50.76628352490421</v>
      </c>
      <c r="O36" s="20"/>
    </row>
    <row r="37" spans="3:15" ht="12.75">
      <c r="C37" s="1" t="s">
        <v>5</v>
      </c>
      <c r="D37" s="1">
        <v>471</v>
      </c>
      <c r="E37" s="1" t="s">
        <v>41</v>
      </c>
      <c r="F37" s="1">
        <v>515</v>
      </c>
      <c r="G37" s="20" t="s">
        <v>41</v>
      </c>
      <c r="H37" s="1">
        <v>64</v>
      </c>
      <c r="I37" s="1" t="s">
        <v>41</v>
      </c>
      <c r="J37" s="1">
        <v>15</v>
      </c>
      <c r="K37" s="20" t="s">
        <v>41</v>
      </c>
      <c r="L37" s="17">
        <f t="shared" si="0"/>
        <v>13.588110403397028</v>
      </c>
      <c r="M37" s="17"/>
      <c r="N37" s="17">
        <f t="shared" si="1"/>
        <v>2.912621359223301</v>
      </c>
      <c r="O37" s="20"/>
    </row>
    <row r="38" spans="3:15" ht="12.75">
      <c r="C38" s="1" t="s">
        <v>30</v>
      </c>
      <c r="D38" s="1">
        <v>593</v>
      </c>
      <c r="E38" s="1" t="s">
        <v>44</v>
      </c>
      <c r="F38" s="1">
        <v>565</v>
      </c>
      <c r="G38" s="20" t="s">
        <v>43</v>
      </c>
      <c r="H38" s="1">
        <v>440</v>
      </c>
      <c r="I38" s="1" t="s">
        <v>41</v>
      </c>
      <c r="J38" s="1">
        <v>308</v>
      </c>
      <c r="K38" s="20" t="s">
        <v>43</v>
      </c>
      <c r="L38" s="17">
        <f t="shared" si="0"/>
        <v>74.19898819561551</v>
      </c>
      <c r="M38" s="17"/>
      <c r="N38" s="17">
        <f t="shared" si="1"/>
        <v>54.51327433628319</v>
      </c>
      <c r="O38" s="20"/>
    </row>
    <row r="39" spans="3:15" ht="12.75">
      <c r="C39" s="1" t="s">
        <v>38</v>
      </c>
      <c r="D39" s="1">
        <v>445</v>
      </c>
      <c r="E39" s="1" t="s">
        <v>41</v>
      </c>
      <c r="F39" s="1">
        <v>428</v>
      </c>
      <c r="G39" s="20" t="s">
        <v>43</v>
      </c>
      <c r="H39" s="1">
        <v>363</v>
      </c>
      <c r="I39" s="1" t="s">
        <v>41</v>
      </c>
      <c r="J39" s="1">
        <v>356</v>
      </c>
      <c r="K39" s="20" t="s">
        <v>43</v>
      </c>
      <c r="L39" s="17">
        <f t="shared" si="0"/>
        <v>81.57303370786518</v>
      </c>
      <c r="M39" s="17"/>
      <c r="N39" s="17">
        <f t="shared" si="1"/>
        <v>83.17757009345794</v>
      </c>
      <c r="O39" s="20"/>
    </row>
    <row r="40" spans="3:15" ht="12.75">
      <c r="C40" s="1" t="s">
        <v>39</v>
      </c>
      <c r="D40" s="1">
        <v>485</v>
      </c>
      <c r="E40" s="1" t="s">
        <v>41</v>
      </c>
      <c r="F40" s="1">
        <v>555</v>
      </c>
      <c r="G40" s="20" t="s">
        <v>43</v>
      </c>
      <c r="H40" s="1">
        <v>364</v>
      </c>
      <c r="I40" s="1" t="s">
        <v>41</v>
      </c>
      <c r="J40" s="1">
        <v>380</v>
      </c>
      <c r="K40" s="20" t="s">
        <v>43</v>
      </c>
      <c r="L40" s="17">
        <f t="shared" si="0"/>
        <v>75.05154639175258</v>
      </c>
      <c r="M40" s="17"/>
      <c r="N40" s="17">
        <f t="shared" si="1"/>
        <v>68.46846846846847</v>
      </c>
      <c r="O40" s="20"/>
    </row>
    <row r="41" spans="3:15" ht="12.75">
      <c r="C41" s="1" t="s">
        <v>26</v>
      </c>
      <c r="D41" s="1">
        <v>403</v>
      </c>
      <c r="E41" s="1" t="s">
        <v>41</v>
      </c>
      <c r="F41" s="1">
        <v>490</v>
      </c>
      <c r="G41" s="20" t="s">
        <v>41</v>
      </c>
      <c r="H41" s="1">
        <v>86</v>
      </c>
      <c r="I41" s="1" t="s">
        <v>41</v>
      </c>
      <c r="J41" s="1">
        <v>88</v>
      </c>
      <c r="K41" s="20" t="s">
        <v>41</v>
      </c>
      <c r="L41" s="17">
        <f t="shared" si="0"/>
        <v>21.339950372208435</v>
      </c>
      <c r="M41" s="17"/>
      <c r="N41" s="17">
        <f t="shared" si="1"/>
        <v>17.959183673469386</v>
      </c>
      <c r="O41" s="20"/>
    </row>
    <row r="42" spans="3:15" ht="13.5" thickBot="1">
      <c r="C42" s="14" t="s">
        <v>40</v>
      </c>
      <c r="D42" s="14">
        <v>670</v>
      </c>
      <c r="E42" s="14" t="s">
        <v>41</v>
      </c>
      <c r="F42" s="14">
        <v>741</v>
      </c>
      <c r="G42" s="21" t="s">
        <v>41</v>
      </c>
      <c r="H42" s="14">
        <v>8</v>
      </c>
      <c r="I42" s="14" t="s">
        <v>41</v>
      </c>
      <c r="J42" s="14">
        <v>0</v>
      </c>
      <c r="K42" s="21" t="s">
        <v>41</v>
      </c>
      <c r="L42" s="18">
        <f t="shared" si="0"/>
        <v>1.1940298507462688</v>
      </c>
      <c r="M42" s="18"/>
      <c r="N42" s="18">
        <f t="shared" si="1"/>
        <v>0</v>
      </c>
      <c r="O42" s="21"/>
    </row>
    <row r="43" ht="12.75">
      <c r="X43"/>
    </row>
    <row r="44" spans="3:24" ht="12.75">
      <c r="C44" s="1" t="s">
        <v>59</v>
      </c>
      <c r="X44"/>
    </row>
    <row r="45" spans="3:24" ht="12.75">
      <c r="C45" t="s">
        <v>48</v>
      </c>
      <c r="D45"/>
      <c r="X45"/>
    </row>
    <row r="46" ht="12.75">
      <c r="C46" s="1" t="s">
        <v>62</v>
      </c>
    </row>
    <row r="47" ht="12.75">
      <c r="C47" s="1" t="s">
        <v>63</v>
      </c>
    </row>
    <row r="48" ht="12.75">
      <c r="C48" s="1" t="s">
        <v>64</v>
      </c>
    </row>
    <row r="49" ht="12.75">
      <c r="C49" s="1" t="s">
        <v>61</v>
      </c>
    </row>
    <row r="50" ht="12.75">
      <c r="C50" s="1" t="s">
        <v>65</v>
      </c>
    </row>
  </sheetData>
  <mergeCells count="3">
    <mergeCell ref="D9:G9"/>
    <mergeCell ref="H9:K9"/>
    <mergeCell ref="L9:O9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Miljøministeriet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chrfi</dc:creator>
  <cp:keywords/>
  <dc:description/>
  <cp:lastModifiedBy>reichel</cp:lastModifiedBy>
  <cp:lastPrinted>2010-05-26T12:21:15Z</cp:lastPrinted>
  <dcterms:created xsi:type="dcterms:W3CDTF">2010-04-12T11:18:12Z</dcterms:created>
  <dcterms:modified xsi:type="dcterms:W3CDTF">2010-07-05T14:56:51Z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-390112650</vt:i4>
  </property>
  <property fmtid="{D5CDD505-2E9C-101B-9397-08002B2CF9AE}" pid="3" name="_NewReviewCycle">
    <vt:lpwstr/>
  </property>
  <property fmtid="{D5CDD505-2E9C-101B-9397-08002B2CF9AE}" pid="4" name="_EmailSubject">
    <vt:lpwstr>Figures on waste for synthesis</vt:lpwstr>
  </property>
  <property fmtid="{D5CDD505-2E9C-101B-9397-08002B2CF9AE}" pid="5" name="_AuthorEmail">
    <vt:lpwstr>Almut.Reichel@eea.europa.eu</vt:lpwstr>
  </property>
  <property fmtid="{D5CDD505-2E9C-101B-9397-08002B2CF9AE}" pid="6" name="_AuthorEmailDisplayName">
    <vt:lpwstr>Almut Reichel</vt:lpwstr>
  </property>
  <property fmtid="{D5CDD505-2E9C-101B-9397-08002B2CF9AE}" pid="7" name="DM_Links_Updated">
    <vt:bool>true</vt:bool>
  </property>
  <property fmtid="{D5CDD505-2E9C-101B-9397-08002B2CF9AE}" pid="8" name="_PreviousAdHocReviewCycleID">
    <vt:i4>-200583141</vt:i4>
  </property>
</Properties>
</file>