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9035" windowHeight="11250"/>
  </bookViews>
  <sheets>
    <sheet name="Data_Ch3_Fig3.4" sheetId="1" r:id="rId1"/>
    <sheet name="Chart Ch3 Fig3.4" sheetId="2" r:id="rId2"/>
  </sheets>
  <externalReferences>
    <externalReference r:id="rId3"/>
  </externalReferences>
  <definedNames>
    <definedName name="HTML1_1" hidden="1">"'[internet 98q4.xls]xcontact'!$A$1:$F$114"</definedName>
    <definedName name="HTML1_10" hidden="1">""</definedName>
    <definedName name="HTML1_11" hidden="1">1</definedName>
    <definedName name="HTML1_12" hidden="1">"D:\data\xl\MyHTML.htm"</definedName>
    <definedName name="HTML1_13" hidden="1">#N/A</definedName>
    <definedName name="HTML1_14" hidden="1">#N/A</definedName>
    <definedName name="HTML1_15" hidden="1">#N/A</definedName>
    <definedName name="HTML1_2" hidden="1">1</definedName>
    <definedName name="HTML1_3" hidden="1">"internet 98q4.xls"</definedName>
    <definedName name="HTML1_4" hidden="1">"xcontact"</definedName>
    <definedName name="HTML1_5" hidden="1">""</definedName>
    <definedName name="HTML1_6" hidden="1">-4146</definedName>
    <definedName name="HTML1_7" hidden="1">-4146</definedName>
    <definedName name="HTML1_8" hidden="1">"15/10/1998"</definedName>
    <definedName name="HTML1_9" hidden="1">"GEORGIADES"</definedName>
    <definedName name="HTML2_1" hidden="1">"'[internet 98q4.xls]xcontact'!$A$2:$F$114"</definedName>
    <definedName name="HTML2_10" hidden="1">""</definedName>
    <definedName name="HTML2_11" hidden="1">1</definedName>
    <definedName name="HTML2_12" hidden="1">"D:\data\xl\MyHTML.htm"</definedName>
    <definedName name="HTML2_13" hidden="1">#N/A</definedName>
    <definedName name="HTML2_14" hidden="1">#N/A</definedName>
    <definedName name="HTML2_15" hidden="1">#N/A</definedName>
    <definedName name="HTML2_2" hidden="1">1</definedName>
    <definedName name="HTML2_3" hidden="1">"internet 98q4.xls"</definedName>
    <definedName name="HTML2_4" hidden="1">"xcontact"</definedName>
    <definedName name="HTML2_5" hidden="1">""</definedName>
    <definedName name="HTML2_6" hidden="1">-4146</definedName>
    <definedName name="HTML2_7" hidden="1">-4146</definedName>
    <definedName name="HTML2_8" hidden="1">"15/10/1998"</definedName>
    <definedName name="HTML2_9" hidden="1">"GEORGIADES"</definedName>
    <definedName name="HTML3_1" hidden="1">"'[internet 98q4.xls]xlist3'!$A$3:$E$175"</definedName>
    <definedName name="HTML3_10" hidden="1">""</definedName>
    <definedName name="HTML3_11" hidden="1">-4146</definedName>
    <definedName name="HTML3_12" hidden="1">"D:\data\aaa html\national2.htm"</definedName>
    <definedName name="HTML3_13" hidden="1">#N/A</definedName>
    <definedName name="HTML3_14" hidden="1">#N/A</definedName>
    <definedName name="HTML3_15" hidden="1">#N/A</definedName>
    <definedName name="HTML3_2" hidden="1">1</definedName>
    <definedName name="HTML3_3" hidden="1">"internet 98q4.xls"</definedName>
    <definedName name="HTML3_4" hidden="1">"xlist3"</definedName>
    <definedName name="HTML3_5" hidden="1">""</definedName>
    <definedName name="HTML3_6" hidden="1">-4146</definedName>
    <definedName name="HTML3_7" hidden="1">-4146</definedName>
    <definedName name="HTML3_8" hidden="1">"15/10/1998"</definedName>
    <definedName name="HTML3_9" hidden="1">"GEORGIADES"</definedName>
    <definedName name="HTML4_1" hidden="1">"'[internet 98q4.xls]x1.2'!$B$5:$C$25"</definedName>
    <definedName name="HTML4_10" hidden="1">""</definedName>
    <definedName name="HTML4_11" hidden="1">1</definedName>
    <definedName name="HTML4_12" hidden="1">"D:\data\aaa html\test1.htm"</definedName>
    <definedName name="HTML4_13" hidden="1">#N/A</definedName>
    <definedName name="HTML4_14" hidden="1">#N/A</definedName>
    <definedName name="HTML4_15" hidden="1">#N/A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""</definedName>
    <definedName name="HTML4_9" hidden="1">""</definedName>
    <definedName name="HTMLCount" hidden="1">4</definedName>
  </definedNames>
  <calcPr calcId="145621"/>
</workbook>
</file>

<file path=xl/calcChain.xml><?xml version="1.0" encoding="utf-8"?>
<calcChain xmlns="http://schemas.openxmlformats.org/spreadsheetml/2006/main">
  <c r="D32" i="1" l="1"/>
  <c r="C32" i="1"/>
  <c r="B32" i="1"/>
  <c r="D31" i="1"/>
  <c r="C31" i="1"/>
  <c r="B31" i="1"/>
  <c r="D30" i="1"/>
  <c r="C30" i="1"/>
  <c r="B30" i="1"/>
  <c r="E30" i="1"/>
  <c r="D29" i="1"/>
  <c r="C29" i="1"/>
  <c r="B29" i="1"/>
  <c r="D28" i="1"/>
  <c r="C28" i="1"/>
  <c r="B28" i="1"/>
  <c r="E28" i="1" s="1"/>
  <c r="D27" i="1"/>
  <c r="C27" i="1"/>
  <c r="B27" i="1"/>
  <c r="D26" i="1"/>
  <c r="C26" i="1"/>
  <c r="B26" i="1"/>
  <c r="D25" i="1"/>
  <c r="C25" i="1"/>
  <c r="B25" i="1"/>
  <c r="D24" i="1"/>
  <c r="C24" i="1"/>
  <c r="B24" i="1"/>
  <c r="E24" i="1"/>
  <c r="D23" i="1"/>
  <c r="C23" i="1"/>
  <c r="B23" i="1"/>
  <c r="E23" i="1"/>
  <c r="D22" i="1"/>
  <c r="C22" i="1"/>
  <c r="B22" i="1"/>
  <c r="D21" i="1"/>
  <c r="C21" i="1"/>
  <c r="B21" i="1"/>
  <c r="D20" i="1"/>
  <c r="C20" i="1"/>
  <c r="B20" i="1"/>
  <c r="E20" i="1"/>
  <c r="D19" i="1"/>
  <c r="C19" i="1"/>
  <c r="B19" i="1"/>
  <c r="E19" i="1"/>
  <c r="D18" i="1"/>
  <c r="C18" i="1"/>
  <c r="B18" i="1"/>
  <c r="D17" i="1"/>
  <c r="C17" i="1"/>
  <c r="B17" i="1"/>
  <c r="D16" i="1"/>
  <c r="C16" i="1"/>
  <c r="B16" i="1"/>
  <c r="E16" i="1"/>
  <c r="D15" i="1"/>
  <c r="C15" i="1"/>
  <c r="B15" i="1"/>
  <c r="E15" i="1"/>
  <c r="D14" i="1"/>
  <c r="C14" i="1"/>
  <c r="B14" i="1"/>
  <c r="D13" i="1"/>
  <c r="C13" i="1"/>
  <c r="B13" i="1"/>
  <c r="D12" i="1"/>
  <c r="C12" i="1"/>
  <c r="B12" i="1"/>
  <c r="E12" i="1"/>
  <c r="D11" i="1"/>
  <c r="C11" i="1"/>
  <c r="B11" i="1"/>
  <c r="E11" i="1"/>
  <c r="D10" i="1"/>
  <c r="C10" i="1"/>
  <c r="B10" i="1"/>
  <c r="D9" i="1"/>
  <c r="C9" i="1"/>
  <c r="B9" i="1"/>
  <c r="D8" i="1"/>
  <c r="C8" i="1"/>
  <c r="B8" i="1"/>
  <c r="E8" i="1"/>
  <c r="D7" i="1"/>
  <c r="C7" i="1"/>
  <c r="B7" i="1"/>
  <c r="E7" i="1"/>
  <c r="D6" i="1"/>
  <c r="C6" i="1"/>
  <c r="B6" i="1"/>
  <c r="D5" i="1"/>
  <c r="C5" i="1"/>
  <c r="B5" i="1"/>
  <c r="D4" i="1"/>
  <c r="C4" i="1"/>
  <c r="B4" i="1"/>
  <c r="E4" i="1" s="1"/>
  <c r="D3" i="1"/>
  <c r="C3" i="1"/>
  <c r="B3" i="1"/>
  <c r="E3" i="1"/>
  <c r="D2" i="1"/>
  <c r="C2" i="1"/>
  <c r="B2" i="1"/>
  <c r="H7" i="1"/>
  <c r="H11" i="1"/>
  <c r="H15" i="1"/>
  <c r="H19" i="1"/>
  <c r="H23" i="1"/>
  <c r="E26" i="1"/>
  <c r="E29" i="1"/>
  <c r="F29" i="1" s="1"/>
  <c r="E31" i="1"/>
  <c r="G31" i="1" s="1"/>
  <c r="G32" i="1"/>
  <c r="H3" i="1"/>
  <c r="E6" i="1"/>
  <c r="G6" i="1" s="1"/>
  <c r="E10" i="1"/>
  <c r="H10" i="1" s="1"/>
  <c r="E14" i="1"/>
  <c r="H14" i="1" s="1"/>
  <c r="E18" i="1"/>
  <c r="H18" i="1" s="1"/>
  <c r="E22" i="1"/>
  <c r="G22" i="1" s="1"/>
  <c r="E25" i="1"/>
  <c r="G25" i="1" s="1"/>
  <c r="E27" i="1"/>
  <c r="H27" i="1" s="1"/>
  <c r="H29" i="1"/>
  <c r="E32" i="1"/>
  <c r="H32" i="1"/>
  <c r="G29" i="1"/>
  <c r="G26" i="1"/>
  <c r="G3" i="1"/>
  <c r="G7" i="1"/>
  <c r="H8" i="1"/>
  <c r="G11" i="1"/>
  <c r="H12" i="1"/>
  <c r="G15" i="1"/>
  <c r="H16" i="1"/>
  <c r="G19" i="1"/>
  <c r="H20" i="1"/>
  <c r="G23" i="1"/>
  <c r="H24" i="1"/>
  <c r="H30" i="1"/>
  <c r="G8" i="1"/>
  <c r="G12" i="1"/>
  <c r="G16" i="1"/>
  <c r="G20" i="1"/>
  <c r="G24" i="1"/>
  <c r="H26" i="1"/>
  <c r="G30" i="1"/>
  <c r="H31" i="1"/>
  <c r="E5" i="1"/>
  <c r="F5" i="1"/>
  <c r="F6" i="1"/>
  <c r="E9" i="1"/>
  <c r="G9" i="1" s="1"/>
  <c r="F10" i="1"/>
  <c r="E13" i="1"/>
  <c r="G13" i="1"/>
  <c r="E17" i="1"/>
  <c r="G17" i="1"/>
  <c r="F18" i="1"/>
  <c r="E21" i="1"/>
  <c r="F21" i="1" s="1"/>
  <c r="F22" i="1"/>
  <c r="F26" i="1"/>
  <c r="F30" i="1"/>
  <c r="E2" i="1"/>
  <c r="F2" i="1"/>
  <c r="F3" i="1"/>
  <c r="F7" i="1"/>
  <c r="F11" i="1"/>
  <c r="F15" i="1"/>
  <c r="F19" i="1"/>
  <c r="F23" i="1"/>
  <c r="F27" i="1"/>
  <c r="F31" i="1"/>
  <c r="F8" i="1"/>
  <c r="F12" i="1"/>
  <c r="F16" i="1"/>
  <c r="F20" i="1"/>
  <c r="F24" i="1"/>
  <c r="F32" i="1"/>
  <c r="F14" i="1"/>
  <c r="G27" i="1"/>
  <c r="G14" i="1"/>
  <c r="G18" i="1"/>
  <c r="H17" i="1"/>
  <c r="H9" i="1"/>
  <c r="H2" i="1"/>
  <c r="G2" i="1"/>
  <c r="F9" i="1"/>
  <c r="G21" i="1"/>
  <c r="G5" i="1"/>
  <c r="F13" i="1"/>
  <c r="H21" i="1"/>
  <c r="H13" i="1"/>
  <c r="H5" i="1"/>
  <c r="F17" i="1"/>
  <c r="G4" i="1" l="1"/>
  <c r="H4" i="1"/>
  <c r="F4" i="1"/>
  <c r="G28" i="1"/>
  <c r="H28" i="1"/>
  <c r="F28" i="1"/>
  <c r="H25" i="1"/>
  <c r="F25" i="1"/>
  <c r="H22" i="1"/>
  <c r="G10" i="1"/>
  <c r="H6" i="1"/>
</calcChain>
</file>

<file path=xl/sharedStrings.xml><?xml version="1.0" encoding="utf-8"?>
<sst xmlns="http://schemas.openxmlformats.org/spreadsheetml/2006/main" count="38" uniqueCount="38">
  <si>
    <t>Car</t>
  </si>
  <si>
    <t>Rail</t>
  </si>
  <si>
    <t>Bus</t>
  </si>
  <si>
    <t>TOTAL</t>
  </si>
  <si>
    <t>Car %</t>
  </si>
  <si>
    <t>Rail %</t>
  </si>
  <si>
    <t>Bus %</t>
  </si>
  <si>
    <t>Lithuania</t>
  </si>
  <si>
    <t>Iceland</t>
  </si>
  <si>
    <t>Norway</t>
  </si>
  <si>
    <t>United Kingdom</t>
  </si>
  <si>
    <t>The Netherlands</t>
  </si>
  <si>
    <t>Slovenia</t>
  </si>
  <si>
    <t>Poland</t>
  </si>
  <si>
    <t>Portugal</t>
  </si>
  <si>
    <t>Germany</t>
  </si>
  <si>
    <t>Finland</t>
  </si>
  <si>
    <t>Luxembourg</t>
  </si>
  <si>
    <t>France</t>
  </si>
  <si>
    <t>Ireland</t>
  </si>
  <si>
    <t>Sweden</t>
  </si>
  <si>
    <t>Italy</t>
  </si>
  <si>
    <t>Switzerland</t>
  </si>
  <si>
    <t>Cyprus</t>
  </si>
  <si>
    <t>Greece</t>
  </si>
  <si>
    <t>Latvia</t>
  </si>
  <si>
    <t>Spain</t>
  </si>
  <si>
    <t>Denmark</t>
  </si>
  <si>
    <t>Estonia</t>
  </si>
  <si>
    <t>Austria</t>
  </si>
  <si>
    <t>Belgium</t>
  </si>
  <si>
    <t>Romania</t>
  </si>
  <si>
    <t>Malta</t>
  </si>
  <si>
    <t>Czech Republic</t>
  </si>
  <si>
    <t>Bulgaria</t>
  </si>
  <si>
    <t>Slovakia</t>
  </si>
  <si>
    <t>Hungary</t>
  </si>
  <si>
    <t>Turkey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</si>
</sst>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0"/>
    <numFmt numFmtId="166" formatCode="###0.00_)"/>
    <numFmt numFmtId="167" formatCode="#,##0_)"/>
    <numFmt numFmtId="168" formatCode="_ [$€-2]\ * #,##0.00_ ;_ [$€-2]\ * \-#,##0.00_ ;_ [$€-2]\ * &quot;-&quot;??_ "/>
  </numFmts>
  <fonts count="21">
    <font>
      <sz val="10"/>
      <name val="Arial"/>
      <charset val="204"/>
    </font>
    <font>
      <sz val="10"/>
      <name val="Arial"/>
      <family val="2"/>
    </font>
    <font>
      <b/>
      <sz val="10"/>
      <name val="Arial"/>
      <family val="2"/>
    </font>
    <font>
      <u/>
      <sz val="11"/>
      <color indexed="36"/>
      <name val="–¾’©"/>
      <family val="3"/>
      <charset val="128"/>
    </font>
    <font>
      <sz val="12"/>
      <name val="Helv"/>
    </font>
    <font>
      <b/>
      <sz val="12"/>
      <name val="Helv"/>
    </font>
    <font>
      <sz val="10"/>
      <name val="Helv"/>
    </font>
    <font>
      <sz val="9"/>
      <name val="Helv"/>
    </font>
    <font>
      <vertAlign val="superscript"/>
      <sz val="12"/>
      <name val="Helv"/>
    </font>
    <font>
      <sz val="10"/>
      <name val="ITC Officina Sans Book"/>
    </font>
    <font>
      <u/>
      <sz val="11"/>
      <color indexed="12"/>
      <name val="–¾’©"/>
      <family val="3"/>
      <charset val="128"/>
    </font>
    <font>
      <b/>
      <sz val="10"/>
      <name val="Helv"/>
    </font>
    <font>
      <b/>
      <sz val="9"/>
      <name val="Helv"/>
    </font>
    <font>
      <sz val="8.5"/>
      <name val="Helv"/>
    </font>
    <font>
      <sz val="10"/>
      <name val="Arial"/>
    </font>
    <font>
      <sz val="8"/>
      <name val="Helv"/>
    </font>
    <font>
      <sz val="8"/>
      <name val="Arial"/>
      <family val="2"/>
    </font>
    <font>
      <b/>
      <sz val="14"/>
      <name val="Helv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  <fill>
      <patternFill patternType="lightGray">
        <fgColor indexed="9"/>
      </patternFill>
    </fill>
    <fill>
      <patternFill patternType="gray0625">
        <fgColor indexed="9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>
      <alignment horizontal="center" vertical="center" wrapText="1"/>
    </xf>
    <xf numFmtId="0" fontId="5" fillId="0" borderId="0">
      <alignment horizontal="left" vertical="center" wrapText="1"/>
    </xf>
    <xf numFmtId="166" fontId="6" fillId="0" borderId="1" applyNumberFormat="0" applyFill="0">
      <alignment horizontal="right"/>
    </xf>
    <xf numFmtId="167" fontId="7" fillId="0" borderId="1">
      <alignment horizontal="right" vertical="center"/>
    </xf>
    <xf numFmtId="49" fontId="8" fillId="0" borderId="1">
      <alignment horizontal="left" vertical="center"/>
    </xf>
    <xf numFmtId="166" fontId="6" fillId="0" borderId="1" applyNumberFormat="0" applyFill="0">
      <alignment horizontal="right"/>
    </xf>
    <xf numFmtId="168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1">
      <alignment horizontal="left"/>
    </xf>
    <xf numFmtId="0" fontId="12" fillId="0" borderId="2">
      <alignment horizontal="right" vertical="center"/>
    </xf>
    <xf numFmtId="0" fontId="13" fillId="0" borderId="1">
      <alignment horizontal="left" vertical="center"/>
    </xf>
    <xf numFmtId="0" fontId="6" fillId="0" borderId="1">
      <alignment horizontal="left" vertical="center"/>
    </xf>
    <xf numFmtId="0" fontId="11" fillId="0" borderId="1">
      <alignment horizontal="left"/>
    </xf>
    <xf numFmtId="0" fontId="11" fillId="2" borderId="0">
      <alignment horizontal="centerContinuous" wrapText="1"/>
    </xf>
    <xf numFmtId="49" fontId="11" fillId="2" borderId="3">
      <alignment horizontal="left" vertical="center"/>
    </xf>
    <xf numFmtId="0" fontId="11" fillId="2" borderId="0">
      <alignment horizontal="centerContinuous" vertical="center" wrapText="1"/>
    </xf>
    <xf numFmtId="0" fontId="14" fillId="0" borderId="0"/>
    <xf numFmtId="3" fontId="7" fillId="0" borderId="0">
      <alignment horizontal="left" vertical="center"/>
    </xf>
    <xf numFmtId="0" fontId="4" fillId="0" borderId="0">
      <alignment horizontal="left" vertical="center"/>
    </xf>
    <xf numFmtId="0" fontId="15" fillId="0" borderId="0">
      <alignment horizontal="right"/>
    </xf>
    <xf numFmtId="49" fontId="15" fillId="0" borderId="0">
      <alignment horizontal="center"/>
    </xf>
    <xf numFmtId="0" fontId="8" fillId="0" borderId="0">
      <alignment horizontal="right"/>
    </xf>
    <xf numFmtId="0" fontId="15" fillId="0" borderId="0">
      <alignment horizontal="left"/>
    </xf>
    <xf numFmtId="0" fontId="9" fillId="0" borderId="0"/>
    <xf numFmtId="0" fontId="16" fillId="0" borderId="0"/>
    <xf numFmtId="49" fontId="7" fillId="0" borderId="0">
      <alignment horizontal="left" vertical="center"/>
    </xf>
    <xf numFmtId="49" fontId="8" fillId="0" borderId="1">
      <alignment horizontal="left"/>
    </xf>
    <xf numFmtId="166" fontId="7" fillId="0" borderId="0" applyNumberFormat="0">
      <alignment horizontal="right"/>
    </xf>
    <xf numFmtId="0" fontId="12" fillId="3" borderId="0">
      <alignment horizontal="centerContinuous" vertical="center" wrapText="1"/>
    </xf>
    <xf numFmtId="0" fontId="12" fillId="0" borderId="4">
      <alignment horizontal="left" vertical="center"/>
    </xf>
    <xf numFmtId="0" fontId="17" fillId="0" borderId="0">
      <alignment horizontal="left" vertical="top"/>
    </xf>
    <xf numFmtId="0" fontId="11" fillId="0" borderId="0">
      <alignment horizontal="left"/>
    </xf>
    <xf numFmtId="0" fontId="5" fillId="0" borderId="0">
      <alignment horizontal="left"/>
    </xf>
    <xf numFmtId="0" fontId="6" fillId="0" borderId="0">
      <alignment horizontal="left"/>
    </xf>
    <xf numFmtId="0" fontId="17" fillId="0" borderId="0">
      <alignment horizontal="left" vertical="top"/>
    </xf>
    <xf numFmtId="0" fontId="5" fillId="0" borderId="0">
      <alignment horizontal="left"/>
    </xf>
    <xf numFmtId="0" fontId="6" fillId="0" borderId="0">
      <alignment horizontal="left"/>
    </xf>
    <xf numFmtId="0" fontId="18" fillId="4" borderId="0" applyNumberFormat="0" applyBorder="0">
      <protection locked="0"/>
    </xf>
    <xf numFmtId="0" fontId="19" fillId="5" borderId="0" applyNumberFormat="0" applyBorder="0">
      <protection locked="0"/>
    </xf>
    <xf numFmtId="49" fontId="7" fillId="0" borderId="1">
      <alignment horizontal="left"/>
    </xf>
    <xf numFmtId="0" fontId="12" fillId="0" borderId="2">
      <alignment horizontal="left"/>
    </xf>
    <xf numFmtId="0" fontId="11" fillId="0" borderId="0">
      <alignment horizontal="left" vertical="center"/>
    </xf>
    <xf numFmtId="49" fontId="15" fillId="0" borderId="1">
      <alignment horizontal="left"/>
    </xf>
  </cellStyleXfs>
  <cellXfs count="10">
    <xf numFmtId="0" fontId="0" fillId="0" borderId="0" xfId="0"/>
    <xf numFmtId="0" fontId="0" fillId="0" borderId="0" xfId="0" applyBorder="1"/>
    <xf numFmtId="0" fontId="2" fillId="6" borderId="5" xfId="0" applyFont="1" applyFill="1" applyBorder="1"/>
    <xf numFmtId="0" fontId="2" fillId="0" borderId="0" xfId="0" applyFont="1" applyBorder="1"/>
    <xf numFmtId="0" fontId="2" fillId="0" borderId="5" xfId="0" applyFont="1" applyFill="1" applyBorder="1"/>
    <xf numFmtId="164" fontId="0" fillId="0" borderId="5" xfId="0" applyNumberFormat="1" applyBorder="1"/>
    <xf numFmtId="2" fontId="0" fillId="0" borderId="5" xfId="0" applyNumberFormat="1" applyBorder="1"/>
    <xf numFmtId="2" fontId="0" fillId="0" borderId="0" xfId="0" applyNumberFormat="1" applyBorder="1"/>
    <xf numFmtId="0" fontId="1" fillId="0" borderId="0" xfId="0" applyFont="1" applyFill="1"/>
    <xf numFmtId="165" fontId="0" fillId="0" borderId="0" xfId="0" applyNumberFormat="1"/>
  </cellXfs>
  <cellStyles count="45">
    <cellStyle name="•\Ž¦Ï‚Ý‚ÌƒnƒCƒp[ƒŠƒ“ƒN" xfId="1"/>
    <cellStyle name="Column heading" xfId="2"/>
    <cellStyle name="Corner heading" xfId="3"/>
    <cellStyle name="Data" xfId="4"/>
    <cellStyle name="Data no deci" xfId="5"/>
    <cellStyle name="Data Superscript" xfId="6"/>
    <cellStyle name="Data_1-1A-Regular" xfId="7"/>
    <cellStyle name="Euro" xfId="8"/>
    <cellStyle name="ƒnƒCƒp[ƒŠƒ“ƒN" xfId="9"/>
    <cellStyle name="Hed Side" xfId="10"/>
    <cellStyle name="Hed Side bold" xfId="11"/>
    <cellStyle name="Hed Side Indent" xfId="12"/>
    <cellStyle name="Hed Side Regular" xfId="13"/>
    <cellStyle name="Hed Side_1-1A-Regular" xfId="14"/>
    <cellStyle name="Hed Top" xfId="15"/>
    <cellStyle name="Hed Top - SECTION" xfId="16"/>
    <cellStyle name="Hed Top_3-new4" xfId="17"/>
    <cellStyle name="Normal" xfId="0" builtinId="0"/>
    <cellStyle name="Normal 2" xfId="18"/>
    <cellStyle name="Reference" xfId="19"/>
    <cellStyle name="Row heading" xfId="20"/>
    <cellStyle name="Source Hed" xfId="21"/>
    <cellStyle name="Source Letter" xfId="22"/>
    <cellStyle name="Source Superscript" xfId="23"/>
    <cellStyle name="Source Text" xfId="24"/>
    <cellStyle name="Standaard_Figure MAC-curves passenger cars (2)" xfId="25"/>
    <cellStyle name="Standard_E00seit45" xfId="26"/>
    <cellStyle name="State" xfId="27"/>
    <cellStyle name="Superscript" xfId="28"/>
    <cellStyle name="Table Data" xfId="29"/>
    <cellStyle name="Table Head Top" xfId="30"/>
    <cellStyle name="Table Hed Side" xfId="31"/>
    <cellStyle name="Table Title" xfId="32"/>
    <cellStyle name="Title Text" xfId="33"/>
    <cellStyle name="Title Text 1" xfId="34"/>
    <cellStyle name="Title Text 2" xfId="35"/>
    <cellStyle name="Title-1" xfId="36"/>
    <cellStyle name="Title-2" xfId="37"/>
    <cellStyle name="Title-3" xfId="38"/>
    <cellStyle name="Titre ligne" xfId="39"/>
    <cellStyle name="Total intermediaire" xfId="40"/>
    <cellStyle name="Wrap" xfId="41"/>
    <cellStyle name="Wrap Bold" xfId="42"/>
    <cellStyle name="Wrap Title" xfId="43"/>
    <cellStyle name="Wrap_NTS99-~11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354705274043431E-2"/>
          <c:y val="3.7288135593220521E-2"/>
          <c:w val="0.84725399480505337"/>
          <c:h val="0.788135593220338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Data_Ch3_Fig3.4!$F$1</c:f>
              <c:strCache>
                <c:ptCount val="1"/>
                <c:pt idx="0">
                  <c:v>Car %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Data_Ch3_Fig3.4!$A$2:$A$32</c:f>
              <c:strCache>
                <c:ptCount val="31"/>
                <c:pt idx="0">
                  <c:v>Lithuania</c:v>
                </c:pt>
                <c:pt idx="1">
                  <c:v>Iceland</c:v>
                </c:pt>
                <c:pt idx="2">
                  <c:v>Norway</c:v>
                </c:pt>
                <c:pt idx="3">
                  <c:v>United Kingdom</c:v>
                </c:pt>
                <c:pt idx="4">
                  <c:v>The Netherlands</c:v>
                </c:pt>
                <c:pt idx="5">
                  <c:v>Slovenia</c:v>
                </c:pt>
                <c:pt idx="6">
                  <c:v>Poland</c:v>
                </c:pt>
                <c:pt idx="7">
                  <c:v>Portugal</c:v>
                </c:pt>
                <c:pt idx="8">
                  <c:v>Germany</c:v>
                </c:pt>
                <c:pt idx="9">
                  <c:v>Finland</c:v>
                </c:pt>
                <c:pt idx="10">
                  <c:v>Luxembourg</c:v>
                </c:pt>
                <c:pt idx="11">
                  <c:v>France</c:v>
                </c:pt>
                <c:pt idx="12">
                  <c:v>Ireland</c:v>
                </c:pt>
                <c:pt idx="13">
                  <c:v>Sweden</c:v>
                </c:pt>
                <c:pt idx="14">
                  <c:v>Italy</c:v>
                </c:pt>
                <c:pt idx="15">
                  <c:v>Switzerland</c:v>
                </c:pt>
                <c:pt idx="16">
                  <c:v>Cyprus</c:v>
                </c:pt>
                <c:pt idx="17">
                  <c:v>Greece</c:v>
                </c:pt>
                <c:pt idx="18">
                  <c:v>Latvia</c:v>
                </c:pt>
                <c:pt idx="19">
                  <c:v>Spain</c:v>
                </c:pt>
                <c:pt idx="20">
                  <c:v>Denmark</c:v>
                </c:pt>
                <c:pt idx="21">
                  <c:v>Estonia</c:v>
                </c:pt>
                <c:pt idx="22">
                  <c:v>Austria</c:v>
                </c:pt>
                <c:pt idx="23">
                  <c:v>Belgium</c:v>
                </c:pt>
                <c:pt idx="24">
                  <c:v>Romania</c:v>
                </c:pt>
                <c:pt idx="25">
                  <c:v>Malta</c:v>
                </c:pt>
                <c:pt idx="26">
                  <c:v>Czech Republic</c:v>
                </c:pt>
                <c:pt idx="27">
                  <c:v>Bulgaria</c:v>
                </c:pt>
                <c:pt idx="28">
                  <c:v>Slovakia</c:v>
                </c:pt>
                <c:pt idx="29">
                  <c:v>Hungary</c:v>
                </c:pt>
                <c:pt idx="30">
                  <c:v>Turkey</c:v>
                </c:pt>
              </c:strCache>
            </c:strRef>
          </c:cat>
          <c:val>
            <c:numRef>
              <c:f>Data_Ch3_Fig3.4!$F$2:$F$32</c:f>
              <c:numCache>
                <c:formatCode>0.00</c:formatCode>
                <c:ptCount val="31"/>
                <c:pt idx="0">
                  <c:v>92.008257903829616</c:v>
                </c:pt>
                <c:pt idx="1">
                  <c:v>88.593694651080412</c:v>
                </c:pt>
                <c:pt idx="2">
                  <c:v>88.718440396292749</c:v>
                </c:pt>
                <c:pt idx="3">
                  <c:v>88.169603795474728</c:v>
                </c:pt>
                <c:pt idx="4">
                  <c:v>83.691833332545798</c:v>
                </c:pt>
                <c:pt idx="5">
                  <c:v>86.620519428163334</c:v>
                </c:pt>
                <c:pt idx="6">
                  <c:v>86.88527088775831</c:v>
                </c:pt>
                <c:pt idx="7">
                  <c:v>85.489103536746939</c:v>
                </c:pt>
                <c:pt idx="8">
                  <c:v>85.960822251906265</c:v>
                </c:pt>
                <c:pt idx="9">
                  <c:v>84.928577086578812</c:v>
                </c:pt>
                <c:pt idx="10">
                  <c:v>84.394853817592875</c:v>
                </c:pt>
                <c:pt idx="11">
                  <c:v>84.294918942835864</c:v>
                </c:pt>
                <c:pt idx="12">
                  <c:v>84.594264917639606</c:v>
                </c:pt>
                <c:pt idx="13">
                  <c:v>83.179916317991626</c:v>
                </c:pt>
                <c:pt idx="14">
                  <c:v>82.467614898253188</c:v>
                </c:pt>
                <c:pt idx="15">
                  <c:v>77.334207721944423</c:v>
                </c:pt>
                <c:pt idx="16">
                  <c:v>82.381278955007801</c:v>
                </c:pt>
                <c:pt idx="17">
                  <c:v>81.936024169209048</c:v>
                </c:pt>
                <c:pt idx="18">
                  <c:v>86.184651906899944</c:v>
                </c:pt>
                <c:pt idx="19">
                  <c:v>81.348657026351702</c:v>
                </c:pt>
                <c:pt idx="20">
                  <c:v>79.54188701098802</c:v>
                </c:pt>
                <c:pt idx="21">
                  <c:v>79.161043719513572</c:v>
                </c:pt>
                <c:pt idx="22">
                  <c:v>78.072766640663644</c:v>
                </c:pt>
                <c:pt idx="23">
                  <c:v>79.299749465441053</c:v>
                </c:pt>
                <c:pt idx="24">
                  <c:v>79.950864634185095</c:v>
                </c:pt>
                <c:pt idx="25">
                  <c:v>81.940085810170615</c:v>
                </c:pt>
                <c:pt idx="26">
                  <c:v>76.210898295507263</c:v>
                </c:pt>
                <c:pt idx="27">
                  <c:v>78.614483402665769</c:v>
                </c:pt>
                <c:pt idx="28">
                  <c:v>77.577026683452232</c:v>
                </c:pt>
                <c:pt idx="29">
                  <c:v>62.548391504349546</c:v>
                </c:pt>
                <c:pt idx="30">
                  <c:v>52.542430893870879</c:v>
                </c:pt>
              </c:numCache>
            </c:numRef>
          </c:val>
        </c:ser>
        <c:ser>
          <c:idx val="1"/>
          <c:order val="1"/>
          <c:tx>
            <c:strRef>
              <c:f>Data_Ch3_Fig3.4!$G$1</c:f>
              <c:strCache>
                <c:ptCount val="1"/>
                <c:pt idx="0">
                  <c:v>Rail %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Data_Ch3_Fig3.4!$A$2:$A$32</c:f>
              <c:strCache>
                <c:ptCount val="31"/>
                <c:pt idx="0">
                  <c:v>Lithuania</c:v>
                </c:pt>
                <c:pt idx="1">
                  <c:v>Iceland</c:v>
                </c:pt>
                <c:pt idx="2">
                  <c:v>Norway</c:v>
                </c:pt>
                <c:pt idx="3">
                  <c:v>United Kingdom</c:v>
                </c:pt>
                <c:pt idx="4">
                  <c:v>The Netherlands</c:v>
                </c:pt>
                <c:pt idx="5">
                  <c:v>Slovenia</c:v>
                </c:pt>
                <c:pt idx="6">
                  <c:v>Poland</c:v>
                </c:pt>
                <c:pt idx="7">
                  <c:v>Portugal</c:v>
                </c:pt>
                <c:pt idx="8">
                  <c:v>Germany</c:v>
                </c:pt>
                <c:pt idx="9">
                  <c:v>Finland</c:v>
                </c:pt>
                <c:pt idx="10">
                  <c:v>Luxembourg</c:v>
                </c:pt>
                <c:pt idx="11">
                  <c:v>France</c:v>
                </c:pt>
                <c:pt idx="12">
                  <c:v>Ireland</c:v>
                </c:pt>
                <c:pt idx="13">
                  <c:v>Sweden</c:v>
                </c:pt>
                <c:pt idx="14">
                  <c:v>Italy</c:v>
                </c:pt>
                <c:pt idx="15">
                  <c:v>Switzerland</c:v>
                </c:pt>
                <c:pt idx="16">
                  <c:v>Cyprus</c:v>
                </c:pt>
                <c:pt idx="17">
                  <c:v>Greece</c:v>
                </c:pt>
                <c:pt idx="18">
                  <c:v>Latvia</c:v>
                </c:pt>
                <c:pt idx="19">
                  <c:v>Spain</c:v>
                </c:pt>
                <c:pt idx="20">
                  <c:v>Denmark</c:v>
                </c:pt>
                <c:pt idx="21">
                  <c:v>Estonia</c:v>
                </c:pt>
                <c:pt idx="22">
                  <c:v>Austria</c:v>
                </c:pt>
                <c:pt idx="23">
                  <c:v>Belgium</c:v>
                </c:pt>
                <c:pt idx="24">
                  <c:v>Romania</c:v>
                </c:pt>
                <c:pt idx="25">
                  <c:v>Malta</c:v>
                </c:pt>
                <c:pt idx="26">
                  <c:v>Czech Republic</c:v>
                </c:pt>
                <c:pt idx="27">
                  <c:v>Bulgaria</c:v>
                </c:pt>
                <c:pt idx="28">
                  <c:v>Slovakia</c:v>
                </c:pt>
                <c:pt idx="29">
                  <c:v>Hungary</c:v>
                </c:pt>
                <c:pt idx="30">
                  <c:v>Turkey</c:v>
                </c:pt>
              </c:strCache>
            </c:strRef>
          </c:cat>
          <c:val>
            <c:numRef>
              <c:f>Data_Ch3_Fig3.4!$G$2:$G$32</c:f>
              <c:numCache>
                <c:formatCode>0.00</c:formatCode>
                <c:ptCount val="31"/>
                <c:pt idx="0">
                  <c:v>0.91102338293349516</c:v>
                </c:pt>
                <c:pt idx="1">
                  <c:v>0</c:v>
                </c:pt>
                <c:pt idx="2">
                  <c:v>4.5838469616034327</c:v>
                </c:pt>
                <c:pt idx="3">
                  <c:v>6.8397617458146733</c:v>
                </c:pt>
                <c:pt idx="4">
                  <c:v>9.3948802380068308</c:v>
                </c:pt>
                <c:pt idx="5">
                  <c:v>2.9221380048055101</c:v>
                </c:pt>
                <c:pt idx="6">
                  <c:v>5.6811288488680107</c:v>
                </c:pt>
                <c:pt idx="7">
                  <c:v>4.1273343940066658</c:v>
                </c:pt>
                <c:pt idx="8">
                  <c:v>7.9902598472672697</c:v>
                </c:pt>
                <c:pt idx="9">
                  <c:v>5.1171018931692753</c:v>
                </c:pt>
                <c:pt idx="10">
                  <c:v>4.1945501972027506</c:v>
                </c:pt>
                <c:pt idx="11">
                  <c:v>10.014595947416403</c:v>
                </c:pt>
                <c:pt idx="12">
                  <c:v>2.9476635166953926</c:v>
                </c:pt>
                <c:pt idx="13">
                  <c:v>9.456066945606695</c:v>
                </c:pt>
                <c:pt idx="14">
                  <c:v>5.6143881507154827</c:v>
                </c:pt>
                <c:pt idx="15">
                  <c:v>16.927617017788343</c:v>
                </c:pt>
                <c:pt idx="16">
                  <c:v>0</c:v>
                </c:pt>
                <c:pt idx="17">
                  <c:v>1.1437071883046555</c:v>
                </c:pt>
                <c:pt idx="18">
                  <c:v>3.9015327450069668</c:v>
                </c:pt>
                <c:pt idx="19">
                  <c:v>5.3693186235410666</c:v>
                </c:pt>
                <c:pt idx="20">
                  <c:v>9.4091470198271825</c:v>
                </c:pt>
                <c:pt idx="21">
                  <c:v>1.8780015229076981</c:v>
                </c:pt>
                <c:pt idx="22">
                  <c:v>11.510544183141839</c:v>
                </c:pt>
                <c:pt idx="23">
                  <c:v>7.4177851139305604</c:v>
                </c:pt>
                <c:pt idx="24">
                  <c:v>6.4892569334872343</c:v>
                </c:pt>
                <c:pt idx="25">
                  <c:v>0</c:v>
                </c:pt>
                <c:pt idx="26">
                  <c:v>6.8559235550607651</c:v>
                </c:pt>
                <c:pt idx="27">
                  <c:v>3.6403769420154517</c:v>
                </c:pt>
                <c:pt idx="28">
                  <c:v>6.6477815447136956</c:v>
                </c:pt>
                <c:pt idx="29">
                  <c:v>12.190863683978804</c:v>
                </c:pt>
                <c:pt idx="30">
                  <c:v>2.2937694851637862</c:v>
                </c:pt>
              </c:numCache>
            </c:numRef>
          </c:val>
        </c:ser>
        <c:ser>
          <c:idx val="2"/>
          <c:order val="2"/>
          <c:tx>
            <c:strRef>
              <c:f>Data_Ch3_Fig3.4!$H$1</c:f>
              <c:strCache>
                <c:ptCount val="1"/>
                <c:pt idx="0">
                  <c:v>Bus %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Data_Ch3_Fig3.4!$A$2:$A$32</c:f>
              <c:strCache>
                <c:ptCount val="31"/>
                <c:pt idx="0">
                  <c:v>Lithuania</c:v>
                </c:pt>
                <c:pt idx="1">
                  <c:v>Iceland</c:v>
                </c:pt>
                <c:pt idx="2">
                  <c:v>Norway</c:v>
                </c:pt>
                <c:pt idx="3">
                  <c:v>United Kingdom</c:v>
                </c:pt>
                <c:pt idx="4">
                  <c:v>The Netherlands</c:v>
                </c:pt>
                <c:pt idx="5">
                  <c:v>Slovenia</c:v>
                </c:pt>
                <c:pt idx="6">
                  <c:v>Poland</c:v>
                </c:pt>
                <c:pt idx="7">
                  <c:v>Portugal</c:v>
                </c:pt>
                <c:pt idx="8">
                  <c:v>Germany</c:v>
                </c:pt>
                <c:pt idx="9">
                  <c:v>Finland</c:v>
                </c:pt>
                <c:pt idx="10">
                  <c:v>Luxembourg</c:v>
                </c:pt>
                <c:pt idx="11">
                  <c:v>France</c:v>
                </c:pt>
                <c:pt idx="12">
                  <c:v>Ireland</c:v>
                </c:pt>
                <c:pt idx="13">
                  <c:v>Sweden</c:v>
                </c:pt>
                <c:pt idx="14">
                  <c:v>Italy</c:v>
                </c:pt>
                <c:pt idx="15">
                  <c:v>Switzerland</c:v>
                </c:pt>
                <c:pt idx="16">
                  <c:v>Cyprus</c:v>
                </c:pt>
                <c:pt idx="17">
                  <c:v>Greece</c:v>
                </c:pt>
                <c:pt idx="18">
                  <c:v>Latvia</c:v>
                </c:pt>
                <c:pt idx="19">
                  <c:v>Spain</c:v>
                </c:pt>
                <c:pt idx="20">
                  <c:v>Denmark</c:v>
                </c:pt>
                <c:pt idx="21">
                  <c:v>Estonia</c:v>
                </c:pt>
                <c:pt idx="22">
                  <c:v>Austria</c:v>
                </c:pt>
                <c:pt idx="23">
                  <c:v>Belgium</c:v>
                </c:pt>
                <c:pt idx="24">
                  <c:v>Romania</c:v>
                </c:pt>
                <c:pt idx="25">
                  <c:v>Malta</c:v>
                </c:pt>
                <c:pt idx="26">
                  <c:v>Czech Republic</c:v>
                </c:pt>
                <c:pt idx="27">
                  <c:v>Bulgaria</c:v>
                </c:pt>
                <c:pt idx="28">
                  <c:v>Slovakia</c:v>
                </c:pt>
                <c:pt idx="29">
                  <c:v>Hungary</c:v>
                </c:pt>
                <c:pt idx="30">
                  <c:v>Turkey</c:v>
                </c:pt>
              </c:strCache>
            </c:strRef>
          </c:cat>
          <c:val>
            <c:numRef>
              <c:f>Data_Ch3_Fig3.4!$H$2:$H$32</c:f>
              <c:numCache>
                <c:formatCode>0.00</c:formatCode>
                <c:ptCount val="31"/>
                <c:pt idx="0">
                  <c:v>7.0807187132368883</c:v>
                </c:pt>
                <c:pt idx="1">
                  <c:v>11.40630534891959</c:v>
                </c:pt>
                <c:pt idx="2">
                  <c:v>6.6977126421038209</c:v>
                </c:pt>
                <c:pt idx="3">
                  <c:v>4.990634458710602</c:v>
                </c:pt>
                <c:pt idx="4">
                  <c:v>6.9132864294473686</c:v>
                </c:pt>
                <c:pt idx="5">
                  <c:v>10.457342567031171</c:v>
                </c:pt>
                <c:pt idx="6">
                  <c:v>7.4336002633736813</c:v>
                </c:pt>
                <c:pt idx="7">
                  <c:v>10.383562069246395</c:v>
                </c:pt>
                <c:pt idx="8">
                  <c:v>6.0489179008264777</c:v>
                </c:pt>
                <c:pt idx="9">
                  <c:v>9.9543210202518928</c:v>
                </c:pt>
                <c:pt idx="10">
                  <c:v>11.410595985204383</c:v>
                </c:pt>
                <c:pt idx="11">
                  <c:v>5.6904851097477334</c:v>
                </c:pt>
                <c:pt idx="12">
                  <c:v>12.458071565665001</c:v>
                </c:pt>
                <c:pt idx="13">
                  <c:v>7.3640167364016742</c:v>
                </c:pt>
                <c:pt idx="14">
                  <c:v>11.917996951031325</c:v>
                </c:pt>
                <c:pt idx="15">
                  <c:v>5.7381752602672345</c:v>
                </c:pt>
                <c:pt idx="16">
                  <c:v>17.618721044992188</c:v>
                </c:pt>
                <c:pt idx="17">
                  <c:v>16.920268642486295</c:v>
                </c:pt>
                <c:pt idx="18">
                  <c:v>9.9138153480931006</c:v>
                </c:pt>
                <c:pt idx="19">
                  <c:v>13.282024350107225</c:v>
                </c:pt>
                <c:pt idx="20">
                  <c:v>11.048965969184817</c:v>
                </c:pt>
                <c:pt idx="21">
                  <c:v>18.960954757578726</c:v>
                </c:pt>
                <c:pt idx="22">
                  <c:v>10.416689176194499</c:v>
                </c:pt>
                <c:pt idx="23">
                  <c:v>13.282465420628384</c:v>
                </c:pt>
                <c:pt idx="24">
                  <c:v>13.559878432327682</c:v>
                </c:pt>
                <c:pt idx="25">
                  <c:v>18.059914189829382</c:v>
                </c:pt>
                <c:pt idx="26">
                  <c:v>16.933178149431974</c:v>
                </c:pt>
                <c:pt idx="27">
                  <c:v>17.745139655318791</c:v>
                </c:pt>
                <c:pt idx="28">
                  <c:v>15.775191771834065</c:v>
                </c:pt>
                <c:pt idx="29">
                  <c:v>25.260744811671646</c:v>
                </c:pt>
                <c:pt idx="30">
                  <c:v>45.163799620965328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6621696"/>
        <c:axId val="206627584"/>
      </c:barChart>
      <c:catAx>
        <c:axId val="20662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627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6627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6216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1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5816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Sales%20&amp;%20Delivery%20Operations\Projects\Current\Sust%20trans\ED47573%20EEA%20Trans+Env%20Fwork%20-%20N%20Hill\Third%20SR%20May%2011%20(ED57078)%20D%20Kay\3%20Implementation\Indicator%20Updates\TERM12ab%20Passenger%20demand\CSI035_2011_Passenger_Transport_draf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Definitions"/>
      <sheetName val="CSI35_GDP_EEA"/>
      <sheetName val="CSI35_Car_BD"/>
      <sheetName val="CSI35_Rail_BD"/>
      <sheetName val="CSI35_Bus_BD"/>
      <sheetName val="CSI35_Air_BD"/>
      <sheetName val="CSI_Total_BD"/>
      <sheetName val="CSI35_BD"/>
      <sheetName val="CSI35_Figure1"/>
      <sheetName val="CSI35_Figure2"/>
      <sheetName val="CSI35_BD2"/>
      <sheetName val="CSI35_Figure4"/>
      <sheetName val="cars"/>
      <sheetName val="bus_coach"/>
      <sheetName val="tram_metro"/>
      <sheetName val="rail_pkm"/>
      <sheetName val="hs_rail"/>
    </sheetNames>
    <sheetDataSet>
      <sheetData sheetId="0" refreshError="1"/>
      <sheetData sheetId="1" refreshError="1"/>
      <sheetData sheetId="2" refreshError="1"/>
      <sheetData sheetId="3">
        <row r="3">
          <cell r="B3" t="str">
            <v>Austria</v>
          </cell>
          <cell r="C3" t="str">
            <v>Y</v>
          </cell>
          <cell r="D3" t="str">
            <v>Y</v>
          </cell>
          <cell r="E3" t="str">
            <v>Y</v>
          </cell>
          <cell r="K3">
            <v>62.155999999999999</v>
          </cell>
          <cell r="L3">
            <v>63.073</v>
          </cell>
          <cell r="M3">
            <v>63.863999999999997</v>
          </cell>
          <cell r="N3">
            <v>64.861000000000004</v>
          </cell>
          <cell r="O3">
            <v>66.11</v>
          </cell>
          <cell r="P3">
            <v>66.668000000000006</v>
          </cell>
          <cell r="Q3">
            <v>67.103999999999999</v>
          </cell>
          <cell r="R3">
            <v>67.959999999999994</v>
          </cell>
          <cell r="S3">
            <v>68.941000000000003</v>
          </cell>
          <cell r="T3">
            <v>69.608000000000004</v>
          </cell>
          <cell r="U3">
            <v>70.557000000000002</v>
          </cell>
          <cell r="V3">
            <v>70.893000000000001</v>
          </cell>
          <cell r="W3">
            <v>72.022999999999996</v>
          </cell>
          <cell r="X3">
            <v>73.281000000000006</v>
          </cell>
          <cell r="Y3">
            <v>72.259</v>
          </cell>
        </row>
        <row r="4">
          <cell r="B4" t="str">
            <v>Belgium</v>
          </cell>
          <cell r="C4" t="str">
            <v>Y</v>
          </cell>
          <cell r="D4" t="str">
            <v>Y</v>
          </cell>
          <cell r="E4" t="str">
            <v>Y</v>
          </cell>
          <cell r="K4">
            <v>98.195281440030413</v>
          </cell>
          <cell r="L4">
            <v>98.190932909310774</v>
          </cell>
          <cell r="M4">
            <v>100.37196033105715</v>
          </cell>
          <cell r="N4">
            <v>102.95319955582954</v>
          </cell>
          <cell r="O4">
            <v>105.27636835766117</v>
          </cell>
          <cell r="P4">
            <v>105.52737419566617</v>
          </cell>
          <cell r="Q4">
            <v>106.88974468298134</v>
          </cell>
          <cell r="R4">
            <v>108.0700808477054</v>
          </cell>
          <cell r="S4">
            <v>106.96765538073197</v>
          </cell>
          <cell r="T4">
            <v>108.63499383734003</v>
          </cell>
          <cell r="U4">
            <v>108.87610759814541</v>
          </cell>
          <cell r="V4">
            <v>109.79844495665847</v>
          </cell>
          <cell r="W4">
            <v>112.07827363192347</v>
          </cell>
          <cell r="X4">
            <v>110.39313129523909</v>
          </cell>
          <cell r="Y4">
            <v>111.46972781987417</v>
          </cell>
        </row>
        <row r="5">
          <cell r="B5" t="str">
            <v>Bulgaria</v>
          </cell>
          <cell r="C5" t="str">
            <v>Y</v>
          </cell>
          <cell r="D5" t="str">
            <v>Y</v>
          </cell>
          <cell r="E5" t="str">
            <v>N</v>
          </cell>
          <cell r="K5">
            <v>25</v>
          </cell>
          <cell r="L5">
            <v>24.5</v>
          </cell>
          <cell r="M5">
            <v>23.9</v>
          </cell>
          <cell r="N5">
            <v>24.6</v>
          </cell>
          <cell r="O5">
            <v>25.4</v>
          </cell>
          <cell r="P5">
            <v>26.9</v>
          </cell>
          <cell r="Q5">
            <v>27.9</v>
          </cell>
          <cell r="R5">
            <v>29.3</v>
          </cell>
          <cell r="S5">
            <v>30.7</v>
          </cell>
          <cell r="T5">
            <v>32.799999999999997</v>
          </cell>
          <cell r="U5">
            <v>35.1</v>
          </cell>
          <cell r="V5">
            <v>37.6</v>
          </cell>
          <cell r="W5">
            <v>40.4</v>
          </cell>
          <cell r="X5">
            <v>43.2</v>
          </cell>
          <cell r="Y5">
            <v>46.3</v>
          </cell>
        </row>
        <row r="6">
          <cell r="B6" t="str">
            <v>Cyprus</v>
          </cell>
          <cell r="C6" t="str">
            <v>Y</v>
          </cell>
          <cell r="D6" t="str">
            <v>Y</v>
          </cell>
          <cell r="E6" t="str">
            <v>N</v>
          </cell>
          <cell r="K6">
            <v>3.4</v>
          </cell>
          <cell r="L6">
            <v>3.5</v>
          </cell>
          <cell r="M6">
            <v>3.6</v>
          </cell>
          <cell r="N6">
            <v>3.7</v>
          </cell>
          <cell r="O6">
            <v>3.8</v>
          </cell>
          <cell r="P6">
            <v>3.9</v>
          </cell>
          <cell r="Q6">
            <v>4</v>
          </cell>
          <cell r="R6">
            <v>4.0999999999999996</v>
          </cell>
          <cell r="S6">
            <v>4.1500000000000004</v>
          </cell>
          <cell r="T6">
            <v>4.5999999999999996</v>
          </cell>
          <cell r="U6">
            <v>4.8</v>
          </cell>
          <cell r="V6">
            <v>5</v>
          </cell>
          <cell r="W6">
            <v>5.3</v>
          </cell>
          <cell r="X6">
            <v>5.75</v>
          </cell>
          <cell r="Y6">
            <v>6</v>
          </cell>
        </row>
        <row r="7">
          <cell r="B7" t="str">
            <v>Czech Republic</v>
          </cell>
          <cell r="C7" t="str">
            <v>Y</v>
          </cell>
          <cell r="D7" t="str">
            <v>Y</v>
          </cell>
          <cell r="E7" t="str">
            <v>N</v>
          </cell>
          <cell r="K7">
            <v>54.5</v>
          </cell>
          <cell r="L7">
            <v>57.9</v>
          </cell>
          <cell r="M7">
            <v>59</v>
          </cell>
          <cell r="N7">
            <v>59.725999999999999</v>
          </cell>
          <cell r="O7">
            <v>62.38</v>
          </cell>
          <cell r="P7">
            <v>63.94</v>
          </cell>
          <cell r="Q7">
            <v>63.47</v>
          </cell>
          <cell r="R7">
            <v>65.290000000000006</v>
          </cell>
          <cell r="S7">
            <v>67.36</v>
          </cell>
          <cell r="T7">
            <v>67.569999999999993</v>
          </cell>
          <cell r="U7">
            <v>68.64</v>
          </cell>
          <cell r="V7">
            <v>69.63</v>
          </cell>
          <cell r="W7">
            <v>71.540000000000006</v>
          </cell>
          <cell r="X7">
            <v>72.38</v>
          </cell>
          <cell r="Y7">
            <v>72.290000000000006</v>
          </cell>
        </row>
        <row r="8">
          <cell r="B8" t="str">
            <v>Denmark</v>
          </cell>
          <cell r="C8" t="str">
            <v>Y</v>
          </cell>
          <cell r="D8" t="str">
            <v>Y</v>
          </cell>
          <cell r="E8" t="str">
            <v>Y</v>
          </cell>
          <cell r="K8">
            <v>48.388999999999996</v>
          </cell>
          <cell r="L8">
            <v>49.042000000000002</v>
          </cell>
          <cell r="M8">
            <v>49.91</v>
          </cell>
          <cell r="N8">
            <v>50.327999999999996</v>
          </cell>
          <cell r="O8">
            <v>51.307000000000002</v>
          </cell>
          <cell r="P8">
            <v>50.616</v>
          </cell>
          <cell r="Q8">
            <v>49.62</v>
          </cell>
          <cell r="R8">
            <v>49.454000000000001</v>
          </cell>
          <cell r="S8">
            <v>49.695</v>
          </cell>
          <cell r="T8">
            <v>50.557000000000002</v>
          </cell>
          <cell r="U8">
            <v>50.179000000000002</v>
          </cell>
          <cell r="V8">
            <v>50.307000000000002</v>
          </cell>
          <cell r="W8">
            <v>51.694000000000003</v>
          </cell>
          <cell r="X8">
            <v>52.207000000000001</v>
          </cell>
          <cell r="Y8">
            <v>52.192999999999998</v>
          </cell>
        </row>
        <row r="9">
          <cell r="B9" t="str">
            <v>Estonia</v>
          </cell>
          <cell r="C9" t="str">
            <v>Y</v>
          </cell>
          <cell r="D9" t="str">
            <v>Y</v>
          </cell>
          <cell r="E9" t="str">
            <v>N</v>
          </cell>
          <cell r="K9">
            <v>5.1434955000000002</v>
          </cell>
          <cell r="L9">
            <v>5.5</v>
          </cell>
          <cell r="M9">
            <v>5.8</v>
          </cell>
          <cell r="N9">
            <v>6.1924551000000001</v>
          </cell>
          <cell r="O9">
            <v>6.4</v>
          </cell>
          <cell r="P9">
            <v>6.6821156999999998</v>
          </cell>
          <cell r="Q9">
            <v>6.8091529999999993</v>
          </cell>
          <cell r="R9">
            <v>7.0596396000000006</v>
          </cell>
          <cell r="S9">
            <v>7.6633114999999998</v>
          </cell>
          <cell r="T9">
            <v>7.8129999999999997</v>
          </cell>
          <cell r="U9">
            <v>9.9290000000000003</v>
          </cell>
          <cell r="V9">
            <v>9.9459999999999997</v>
          </cell>
          <cell r="W9">
            <v>10</v>
          </cell>
          <cell r="X9">
            <v>10.5</v>
          </cell>
          <cell r="Y9">
            <v>10.5</v>
          </cell>
        </row>
        <row r="10">
          <cell r="B10" t="str">
            <v>Finland</v>
          </cell>
          <cell r="C10" t="str">
            <v>Y</v>
          </cell>
          <cell r="D10" t="str">
            <v>Y</v>
          </cell>
          <cell r="E10" t="str">
            <v>Y</v>
          </cell>
          <cell r="K10">
            <v>50</v>
          </cell>
          <cell r="L10">
            <v>50.4</v>
          </cell>
          <cell r="M10">
            <v>51.9</v>
          </cell>
          <cell r="N10">
            <v>53.3</v>
          </cell>
          <cell r="O10">
            <v>54.9</v>
          </cell>
          <cell r="P10">
            <v>55.7</v>
          </cell>
          <cell r="Q10">
            <v>57</v>
          </cell>
          <cell r="R10">
            <v>58.3</v>
          </cell>
          <cell r="S10">
            <v>59.59</v>
          </cell>
          <cell r="T10">
            <v>60.94</v>
          </cell>
          <cell r="U10">
            <v>61.91</v>
          </cell>
          <cell r="V10">
            <v>62.454999999999998</v>
          </cell>
          <cell r="W10">
            <v>63.784999999999997</v>
          </cell>
          <cell r="X10">
            <v>63.4</v>
          </cell>
          <cell r="Y10">
            <v>64.33</v>
          </cell>
        </row>
        <row r="11">
          <cell r="B11" t="str">
            <v>France</v>
          </cell>
          <cell r="C11" t="str">
            <v>Y</v>
          </cell>
          <cell r="D11" t="str">
            <v>Y</v>
          </cell>
          <cell r="E11" t="str">
            <v>Y</v>
          </cell>
          <cell r="K11">
            <v>640.13400000000001</v>
          </cell>
          <cell r="L11">
            <v>649.096</v>
          </cell>
          <cell r="M11">
            <v>659.48199999999997</v>
          </cell>
          <cell r="N11">
            <v>678.60699999999997</v>
          </cell>
          <cell r="O11">
            <v>699.64400000000001</v>
          </cell>
          <cell r="P11">
            <v>699.64370025909932</v>
          </cell>
          <cell r="Q11">
            <v>727.58989229725512</v>
          </cell>
          <cell r="R11">
            <v>733.4537248256521</v>
          </cell>
          <cell r="S11">
            <v>738.57763254728411</v>
          </cell>
          <cell r="T11">
            <v>736.94450916962967</v>
          </cell>
          <cell r="U11">
            <v>727.36423055042451</v>
          </cell>
          <cell r="V11">
            <v>723.7939414127826</v>
          </cell>
          <cell r="W11">
            <v>727.81630711313574</v>
          </cell>
          <cell r="X11">
            <v>720.17267376759344</v>
          </cell>
          <cell r="Y11">
            <v>723.87973185818828</v>
          </cell>
        </row>
        <row r="12">
          <cell r="B12" t="str">
            <v>Germany</v>
          </cell>
          <cell r="C12" t="str">
            <v>Y</v>
          </cell>
          <cell r="D12" t="str">
            <v>Y</v>
          </cell>
          <cell r="E12" t="str">
            <v>Y</v>
          </cell>
          <cell r="K12">
            <v>815.29762943489879</v>
          </cell>
          <cell r="L12">
            <v>816.07238295987293</v>
          </cell>
          <cell r="M12">
            <v>817.07066702101861</v>
          </cell>
          <cell r="N12">
            <v>828.06880234826895</v>
          </cell>
          <cell r="O12">
            <v>848.42000426863945</v>
          </cell>
          <cell r="P12">
            <v>831.26654484178448</v>
          </cell>
          <cell r="Q12">
            <v>852.62943876994984</v>
          </cell>
          <cell r="R12">
            <v>862.98699999999997</v>
          </cell>
          <cell r="S12">
            <v>857.73599999999999</v>
          </cell>
          <cell r="T12">
            <v>868.65</v>
          </cell>
          <cell r="U12">
            <v>856.875</v>
          </cell>
          <cell r="V12">
            <v>863.32799999999997</v>
          </cell>
          <cell r="W12">
            <v>866.53100000000006</v>
          </cell>
          <cell r="X12">
            <v>871.32799999999997</v>
          </cell>
          <cell r="Y12">
            <v>886.77700000000004</v>
          </cell>
        </row>
        <row r="13">
          <cell r="B13" t="str">
            <v>Greece</v>
          </cell>
          <cell r="C13" t="str">
            <v>Y</v>
          </cell>
          <cell r="D13" t="str">
            <v>Y</v>
          </cell>
          <cell r="E13" t="str">
            <v>Y</v>
          </cell>
          <cell r="K13">
            <v>44</v>
          </cell>
          <cell r="L13">
            <v>47</v>
          </cell>
          <cell r="M13">
            <v>50</v>
          </cell>
          <cell r="N13">
            <v>53</v>
          </cell>
          <cell r="O13">
            <v>58</v>
          </cell>
          <cell r="P13">
            <v>63</v>
          </cell>
          <cell r="Q13">
            <v>68</v>
          </cell>
          <cell r="R13">
            <v>72</v>
          </cell>
          <cell r="S13">
            <v>76</v>
          </cell>
          <cell r="T13">
            <v>80</v>
          </cell>
          <cell r="U13">
            <v>85</v>
          </cell>
          <cell r="V13">
            <v>90</v>
          </cell>
          <cell r="W13">
            <v>95</v>
          </cell>
          <cell r="X13">
            <v>100</v>
          </cell>
          <cell r="Y13">
            <v>101.3</v>
          </cell>
        </row>
        <row r="14">
          <cell r="B14" t="str">
            <v>Hungary</v>
          </cell>
          <cell r="C14" t="str">
            <v>Y</v>
          </cell>
          <cell r="D14" t="str">
            <v>Y</v>
          </cell>
          <cell r="E14" t="str">
            <v>N</v>
          </cell>
          <cell r="K14">
            <v>45.4</v>
          </cell>
          <cell r="L14">
            <v>45.6</v>
          </cell>
          <cell r="M14">
            <v>46.1</v>
          </cell>
          <cell r="N14">
            <v>46.15</v>
          </cell>
          <cell r="O14">
            <v>46.17</v>
          </cell>
          <cell r="P14">
            <v>46.18</v>
          </cell>
          <cell r="Q14">
            <v>46.18</v>
          </cell>
          <cell r="R14">
            <v>46.3</v>
          </cell>
          <cell r="S14">
            <v>46.36</v>
          </cell>
          <cell r="T14">
            <v>46.45</v>
          </cell>
          <cell r="U14">
            <v>46.6</v>
          </cell>
          <cell r="V14">
            <v>46.85</v>
          </cell>
          <cell r="W14">
            <v>41.418999999999997</v>
          </cell>
          <cell r="X14">
            <v>42.012999999999998</v>
          </cell>
          <cell r="Y14">
            <v>41.2</v>
          </cell>
        </row>
        <row r="15">
          <cell r="B15" t="str">
            <v>Iceland</v>
          </cell>
          <cell r="C15" t="str">
            <v>Y</v>
          </cell>
          <cell r="D15" t="str">
            <v>N</v>
          </cell>
          <cell r="E15" t="str">
            <v>N</v>
          </cell>
          <cell r="K15">
            <v>3.0259999999999998</v>
          </cell>
          <cell r="L15">
            <v>3.1680000000000001</v>
          </cell>
          <cell r="M15">
            <v>3.36</v>
          </cell>
          <cell r="N15">
            <v>3.5609999999999999</v>
          </cell>
          <cell r="O15">
            <v>3.7120000000000002</v>
          </cell>
          <cell r="P15">
            <v>3.7650000000000001</v>
          </cell>
          <cell r="Q15">
            <v>3.95</v>
          </cell>
          <cell r="R15">
            <v>4.0599999999999996</v>
          </cell>
          <cell r="S15">
            <v>4.1740000000000004</v>
          </cell>
          <cell r="T15">
            <v>4.3010000000000002</v>
          </cell>
          <cell r="U15">
            <v>4.5579999999999998</v>
          </cell>
          <cell r="V15">
            <v>4.8330000000000002</v>
          </cell>
          <cell r="W15">
            <v>5.077</v>
          </cell>
          <cell r="X15">
            <v>4.9480000000000004</v>
          </cell>
          <cell r="Y15">
            <v>5.0019999999999998</v>
          </cell>
        </row>
        <row r="16">
          <cell r="B16" t="str">
            <v>Ireland</v>
          </cell>
          <cell r="C16" t="str">
            <v>Y</v>
          </cell>
          <cell r="D16" t="str">
            <v>Y</v>
          </cell>
          <cell r="E16" t="str">
            <v>Y</v>
          </cell>
          <cell r="K16">
            <v>31.558</v>
          </cell>
          <cell r="L16">
            <v>32.799999999999997</v>
          </cell>
          <cell r="M16">
            <v>34.360999999999997</v>
          </cell>
          <cell r="N16">
            <v>35.756</v>
          </cell>
          <cell r="O16">
            <v>36.838000000000001</v>
          </cell>
          <cell r="P16">
            <v>38.375</v>
          </cell>
          <cell r="Q16">
            <v>39.816000000000003</v>
          </cell>
          <cell r="R16">
            <v>40.279000000000003</v>
          </cell>
          <cell r="S16">
            <v>41.29</v>
          </cell>
          <cell r="T16">
            <v>42.209000000000003</v>
          </cell>
          <cell r="U16">
            <v>43.39</v>
          </cell>
          <cell r="V16">
            <v>45.14</v>
          </cell>
          <cell r="W16">
            <v>47.468000000000004</v>
          </cell>
          <cell r="X16">
            <v>49.03</v>
          </cell>
          <cell r="Y16">
            <v>48.3</v>
          </cell>
        </row>
        <row r="17">
          <cell r="B17" t="str">
            <v>Italy</v>
          </cell>
          <cell r="C17" t="str">
            <v>Y</v>
          </cell>
          <cell r="D17" t="str">
            <v>Y</v>
          </cell>
          <cell r="E17" t="str">
            <v>Y</v>
          </cell>
          <cell r="K17">
            <v>614.71299999999997</v>
          </cell>
          <cell r="L17">
            <v>627.38300000000004</v>
          </cell>
          <cell r="M17">
            <v>638.83699999999999</v>
          </cell>
          <cell r="N17">
            <v>662.54499999999996</v>
          </cell>
          <cell r="O17">
            <v>663.31899999999996</v>
          </cell>
          <cell r="P17">
            <v>726.529</v>
          </cell>
          <cell r="Q17">
            <v>717.68299999999999</v>
          </cell>
          <cell r="R17">
            <v>711.73299999999995</v>
          </cell>
          <cell r="S17">
            <v>710.98800000000006</v>
          </cell>
          <cell r="T17">
            <v>716.06</v>
          </cell>
          <cell r="U17">
            <v>688.98599999999999</v>
          </cell>
          <cell r="V17">
            <v>744.86</v>
          </cell>
          <cell r="W17">
            <v>768.34699999999998</v>
          </cell>
          <cell r="X17">
            <v>736.78300000000002</v>
          </cell>
          <cell r="Y17">
            <v>708.10900000000004</v>
          </cell>
        </row>
        <row r="18">
          <cell r="B18" t="str">
            <v>Latvia</v>
          </cell>
          <cell r="C18" t="str">
            <v>Y</v>
          </cell>
          <cell r="D18" t="str">
            <v>Y</v>
          </cell>
          <cell r="E18" t="str">
            <v>N</v>
          </cell>
          <cell r="K18">
            <v>7.5</v>
          </cell>
          <cell r="L18">
            <v>8</v>
          </cell>
          <cell r="M18">
            <v>9</v>
          </cell>
          <cell r="N18">
            <v>10</v>
          </cell>
          <cell r="O18">
            <v>11</v>
          </cell>
          <cell r="P18">
            <v>11.5</v>
          </cell>
          <cell r="Q18">
            <v>12</v>
          </cell>
          <cell r="R18">
            <v>12.5</v>
          </cell>
          <cell r="S18">
            <v>13</v>
          </cell>
          <cell r="T18">
            <v>11.506399999999999</v>
          </cell>
          <cell r="U18">
            <v>12.111499999999999</v>
          </cell>
          <cell r="V18">
            <v>14.019600000000001</v>
          </cell>
          <cell r="W18">
            <v>15.9572</v>
          </cell>
          <cell r="X18">
            <v>17</v>
          </cell>
          <cell r="Y18">
            <v>16.7</v>
          </cell>
        </row>
        <row r="19">
          <cell r="B19" t="str">
            <v>Lithuania</v>
          </cell>
          <cell r="C19" t="str">
            <v>Y</v>
          </cell>
          <cell r="D19" t="str">
            <v>Y</v>
          </cell>
          <cell r="E19" t="str">
            <v>N</v>
          </cell>
          <cell r="K19">
            <v>16</v>
          </cell>
          <cell r="L19">
            <v>18</v>
          </cell>
          <cell r="M19">
            <v>20</v>
          </cell>
          <cell r="N19">
            <v>22</v>
          </cell>
          <cell r="O19">
            <v>25</v>
          </cell>
          <cell r="P19">
            <v>26</v>
          </cell>
          <cell r="Q19">
            <v>26</v>
          </cell>
          <cell r="R19">
            <v>26</v>
          </cell>
          <cell r="S19">
            <v>29</v>
          </cell>
          <cell r="T19">
            <v>31</v>
          </cell>
          <cell r="U19">
            <v>34.792999999999999</v>
          </cell>
          <cell r="V19">
            <v>39.472000000000001</v>
          </cell>
          <cell r="W19">
            <v>39.119</v>
          </cell>
          <cell r="X19">
            <v>37.991</v>
          </cell>
          <cell r="Y19">
            <v>36.055</v>
          </cell>
        </row>
        <row r="20">
          <cell r="B20" t="str">
            <v>Luxembourg</v>
          </cell>
          <cell r="C20" t="str">
            <v>Y</v>
          </cell>
          <cell r="D20" t="str">
            <v>Y</v>
          </cell>
          <cell r="E20" t="str">
            <v>Y</v>
          </cell>
          <cell r="K20">
            <v>4.7</v>
          </cell>
          <cell r="L20">
            <v>4.8</v>
          </cell>
          <cell r="M20">
            <v>4.9000000000000004</v>
          </cell>
          <cell r="N20">
            <v>5</v>
          </cell>
          <cell r="O20">
            <v>5</v>
          </cell>
          <cell r="P20">
            <v>5.6</v>
          </cell>
          <cell r="Q20">
            <v>5.8</v>
          </cell>
          <cell r="R20">
            <v>5.9</v>
          </cell>
          <cell r="S20">
            <v>6</v>
          </cell>
          <cell r="T20">
            <v>6.1</v>
          </cell>
          <cell r="U20">
            <v>6.3</v>
          </cell>
          <cell r="V20">
            <v>6.5</v>
          </cell>
          <cell r="W20">
            <v>6.6</v>
          </cell>
          <cell r="X20">
            <v>6.7</v>
          </cell>
          <cell r="Y20">
            <v>6.7</v>
          </cell>
        </row>
        <row r="21">
          <cell r="B21" t="str">
            <v>Malta</v>
          </cell>
          <cell r="C21" t="str">
            <v>Y</v>
          </cell>
          <cell r="D21" t="str">
            <v>Y</v>
          </cell>
          <cell r="E21" t="str">
            <v>N</v>
          </cell>
          <cell r="K21">
            <v>1.7</v>
          </cell>
          <cell r="L21">
            <v>1.72</v>
          </cell>
          <cell r="M21">
            <v>1.74</v>
          </cell>
          <cell r="N21">
            <v>1.76</v>
          </cell>
          <cell r="O21">
            <v>1.78</v>
          </cell>
          <cell r="P21">
            <v>1.8</v>
          </cell>
          <cell r="Q21">
            <v>1.8</v>
          </cell>
          <cell r="R21">
            <v>1.85</v>
          </cell>
          <cell r="S21">
            <v>1.9</v>
          </cell>
          <cell r="T21">
            <v>1.95</v>
          </cell>
          <cell r="U21">
            <v>2</v>
          </cell>
          <cell r="V21">
            <v>2.0499999999999998</v>
          </cell>
          <cell r="W21">
            <v>2.1</v>
          </cell>
          <cell r="X21">
            <v>2.15</v>
          </cell>
          <cell r="Y21">
            <v>2.2000000000000002</v>
          </cell>
        </row>
        <row r="22">
          <cell r="B22" t="str">
            <v>Norway</v>
          </cell>
          <cell r="C22" t="str">
            <v>Y</v>
          </cell>
          <cell r="D22" t="str">
            <v>N</v>
          </cell>
          <cell r="E22" t="str">
            <v>N</v>
          </cell>
          <cell r="K22">
            <v>44.73</v>
          </cell>
          <cell r="L22">
            <v>46.429000000000002</v>
          </cell>
          <cell r="M22">
            <v>47.658000000000001</v>
          </cell>
          <cell r="N22">
            <v>49.265999999999998</v>
          </cell>
          <cell r="O22">
            <v>50.330999999999996</v>
          </cell>
          <cell r="P22">
            <v>51.172999999999995</v>
          </cell>
          <cell r="Q22">
            <v>52.356999999999999</v>
          </cell>
          <cell r="R22">
            <v>53.487000000000002</v>
          </cell>
          <cell r="S22">
            <v>54.002000000000002</v>
          </cell>
          <cell r="T22">
            <v>54.341999999999999</v>
          </cell>
          <cell r="U22">
            <v>54.026999999999994</v>
          </cell>
          <cell r="V22">
            <v>54.938000000000002</v>
          </cell>
          <cell r="W22">
            <v>56.673999999999999</v>
          </cell>
          <cell r="X22">
            <v>57.743000000000009</v>
          </cell>
          <cell r="Y22">
            <v>58.295999999999999</v>
          </cell>
        </row>
        <row r="23">
          <cell r="B23" t="str">
            <v>Poland</v>
          </cell>
          <cell r="C23" t="str">
            <v>Y</v>
          </cell>
          <cell r="D23" t="str">
            <v>Y</v>
          </cell>
          <cell r="E23" t="str">
            <v>N</v>
          </cell>
          <cell r="K23">
            <v>110.7</v>
          </cell>
          <cell r="L23">
            <v>121.6</v>
          </cell>
          <cell r="M23">
            <v>132</v>
          </cell>
          <cell r="N23">
            <v>141.1</v>
          </cell>
          <cell r="O23">
            <v>143</v>
          </cell>
          <cell r="P23">
            <v>149.69999999999999</v>
          </cell>
          <cell r="Q23">
            <v>157.69999999999999</v>
          </cell>
          <cell r="R23">
            <v>167.4</v>
          </cell>
          <cell r="S23">
            <v>172.4</v>
          </cell>
          <cell r="T23">
            <v>181.5</v>
          </cell>
          <cell r="U23">
            <v>197.3</v>
          </cell>
          <cell r="V23">
            <v>219.24</v>
          </cell>
          <cell r="W23">
            <v>239.26</v>
          </cell>
          <cell r="X23">
            <v>273.5</v>
          </cell>
          <cell r="Y23">
            <v>285.02800000000002</v>
          </cell>
        </row>
        <row r="24">
          <cell r="B24" t="str">
            <v>Portugal</v>
          </cell>
          <cell r="C24" t="str">
            <v>Y</v>
          </cell>
          <cell r="D24" t="str">
            <v>Y</v>
          </cell>
          <cell r="E24" t="str">
            <v>Y</v>
          </cell>
          <cell r="K24">
            <v>52.5</v>
          </cell>
          <cell r="L24">
            <v>56</v>
          </cell>
          <cell r="M24">
            <v>60</v>
          </cell>
          <cell r="N24">
            <v>64</v>
          </cell>
          <cell r="O24">
            <v>68</v>
          </cell>
          <cell r="P24">
            <v>71</v>
          </cell>
          <cell r="Q24">
            <v>73.2</v>
          </cell>
          <cell r="R24">
            <v>77.7</v>
          </cell>
          <cell r="S24">
            <v>81.5</v>
          </cell>
          <cell r="T24">
            <v>83</v>
          </cell>
          <cell r="U24">
            <v>85</v>
          </cell>
          <cell r="V24">
            <v>86</v>
          </cell>
          <cell r="W24">
            <v>86.6</v>
          </cell>
          <cell r="X24">
            <v>87</v>
          </cell>
          <cell r="Y24">
            <v>86</v>
          </cell>
        </row>
        <row r="25">
          <cell r="B25" t="str">
            <v>Romania</v>
          </cell>
          <cell r="C25" t="str">
            <v>Y</v>
          </cell>
          <cell r="D25" t="str">
            <v>Y</v>
          </cell>
          <cell r="E25" t="str">
            <v>N</v>
          </cell>
          <cell r="K25">
            <v>40</v>
          </cell>
          <cell r="L25">
            <v>42.5</v>
          </cell>
          <cell r="M25">
            <v>45</v>
          </cell>
          <cell r="N25">
            <v>47</v>
          </cell>
          <cell r="O25">
            <v>49</v>
          </cell>
          <cell r="P25">
            <v>51</v>
          </cell>
          <cell r="Q25">
            <v>52.5</v>
          </cell>
          <cell r="R25">
            <v>54</v>
          </cell>
          <cell r="S25">
            <v>56</v>
          </cell>
          <cell r="T25">
            <v>58</v>
          </cell>
          <cell r="U25">
            <v>61</v>
          </cell>
          <cell r="V25">
            <v>64.099999999999994</v>
          </cell>
          <cell r="W25">
            <v>67.5</v>
          </cell>
          <cell r="X25">
            <v>70.5</v>
          </cell>
          <cell r="Y25">
            <v>75.5</v>
          </cell>
        </row>
        <row r="26">
          <cell r="B26" t="str">
            <v>Slovakia</v>
          </cell>
          <cell r="C26" t="str">
            <v>Y</v>
          </cell>
          <cell r="D26" t="str">
            <v>Y</v>
          </cell>
          <cell r="E26" t="str">
            <v>N</v>
          </cell>
          <cell r="K26">
            <v>17.977</v>
          </cell>
          <cell r="L26">
            <v>17.992999999999999</v>
          </cell>
          <cell r="M26">
            <v>18.568000000000001</v>
          </cell>
          <cell r="N26">
            <v>19.302</v>
          </cell>
          <cell r="O26">
            <v>21.541</v>
          </cell>
          <cell r="P26">
            <v>23.928999999999998</v>
          </cell>
          <cell r="Q26">
            <v>24.056000000000001</v>
          </cell>
          <cell r="R26">
            <v>24.978000000000002</v>
          </cell>
          <cell r="S26">
            <v>25.224</v>
          </cell>
          <cell r="T26">
            <v>25.332000000000001</v>
          </cell>
          <cell r="U26">
            <v>25.824000000000002</v>
          </cell>
          <cell r="V26">
            <v>26.341999999999999</v>
          </cell>
          <cell r="W26">
            <v>25.994</v>
          </cell>
          <cell r="X26">
            <v>26.395</v>
          </cell>
          <cell r="Y26">
            <v>26.42</v>
          </cell>
        </row>
        <row r="27">
          <cell r="B27" t="str">
            <v>Slovenia</v>
          </cell>
          <cell r="C27" t="str">
            <v>Y</v>
          </cell>
          <cell r="D27" t="str">
            <v>Y</v>
          </cell>
          <cell r="E27" t="str">
            <v>N</v>
          </cell>
          <cell r="K27">
            <v>16.338000000000001</v>
          </cell>
          <cell r="L27">
            <v>17.794</v>
          </cell>
          <cell r="M27">
            <v>19.010999999999999</v>
          </cell>
          <cell r="N27">
            <v>18.98</v>
          </cell>
          <cell r="O27">
            <v>20.074000000000002</v>
          </cell>
          <cell r="P27">
            <v>20.324999999999999</v>
          </cell>
          <cell r="Q27">
            <v>20.800999999999998</v>
          </cell>
          <cell r="R27">
            <v>21.286999999999999</v>
          </cell>
          <cell r="S27">
            <v>21.331</v>
          </cell>
          <cell r="T27">
            <v>22.042000000000002</v>
          </cell>
          <cell r="U27">
            <v>22.509</v>
          </cell>
          <cell r="V27">
            <v>23.006</v>
          </cell>
          <cell r="W27">
            <v>24.335000000000001</v>
          </cell>
          <cell r="X27">
            <v>24.878</v>
          </cell>
          <cell r="Y27">
            <v>24.9</v>
          </cell>
        </row>
        <row r="28">
          <cell r="B28" t="str">
            <v>Spain</v>
          </cell>
          <cell r="C28" t="str">
            <v>Y</v>
          </cell>
          <cell r="D28" t="str">
            <v>Y</v>
          </cell>
          <cell r="E28" t="str">
            <v>Y</v>
          </cell>
          <cell r="K28">
            <v>250.374</v>
          </cell>
          <cell r="L28">
            <v>259</v>
          </cell>
          <cell r="M28">
            <v>267.60000000000002</v>
          </cell>
          <cell r="N28">
            <v>276.173</v>
          </cell>
          <cell r="O28">
            <v>293.54000000000002</v>
          </cell>
          <cell r="P28">
            <v>302.61099999999999</v>
          </cell>
          <cell r="Q28">
            <v>307.95499999999998</v>
          </cell>
          <cell r="R28">
            <v>315</v>
          </cell>
          <cell r="S28">
            <v>321.928</v>
          </cell>
          <cell r="T28">
            <v>330.19200000000001</v>
          </cell>
          <cell r="U28">
            <v>337.79700000000003</v>
          </cell>
          <cell r="V28">
            <v>340.93700000000001</v>
          </cell>
          <cell r="W28">
            <v>343.29300000000001</v>
          </cell>
          <cell r="X28">
            <v>342.61099999999999</v>
          </cell>
          <cell r="Y28">
            <v>350.536</v>
          </cell>
        </row>
        <row r="29">
          <cell r="B29" t="str">
            <v>Sweden</v>
          </cell>
          <cell r="C29" t="str">
            <v>Y</v>
          </cell>
          <cell r="D29" t="str">
            <v>Y</v>
          </cell>
          <cell r="E29" t="str">
            <v>Y</v>
          </cell>
          <cell r="K29">
            <v>87.622</v>
          </cell>
          <cell r="L29">
            <v>87.983000000000004</v>
          </cell>
          <cell r="M29">
            <v>88.106999999999999</v>
          </cell>
          <cell r="N29">
            <v>88.811000000000007</v>
          </cell>
          <cell r="O29">
            <v>90.754000000000005</v>
          </cell>
          <cell r="P29">
            <v>91.867999999999995</v>
          </cell>
          <cell r="Q29">
            <v>92.78</v>
          </cell>
          <cell r="R29">
            <v>95.42</v>
          </cell>
          <cell r="S29">
            <v>96.32</v>
          </cell>
          <cell r="T29">
            <v>96.98</v>
          </cell>
          <cell r="U29">
            <v>97.31</v>
          </cell>
          <cell r="V29">
            <v>96.988</v>
          </cell>
          <cell r="W29">
            <v>99.314999999999998</v>
          </cell>
          <cell r="X29">
            <v>98.421999999999997</v>
          </cell>
          <cell r="Y29">
            <v>99.4</v>
          </cell>
        </row>
        <row r="30">
          <cell r="B30" t="str">
            <v>Switzerland</v>
          </cell>
          <cell r="C30" t="str">
            <v>Y</v>
          </cell>
          <cell r="D30" t="str">
            <v>N</v>
          </cell>
          <cell r="E30" t="str">
            <v>N</v>
          </cell>
          <cell r="K30">
            <v>73.492000000000004</v>
          </cell>
          <cell r="L30">
            <v>74.498000000000005</v>
          </cell>
          <cell r="M30">
            <v>74.875</v>
          </cell>
          <cell r="N30">
            <v>75.820999999999998</v>
          </cell>
          <cell r="O30">
            <v>77.009</v>
          </cell>
          <cell r="P30">
            <v>78.625</v>
          </cell>
          <cell r="Q30">
            <v>78.870999999999995</v>
          </cell>
          <cell r="R30">
            <v>79.591999999999999</v>
          </cell>
          <cell r="S30">
            <v>80.179000000000002</v>
          </cell>
          <cell r="T30">
            <v>80.847999999999999</v>
          </cell>
          <cell r="U30">
            <v>81.421999999999997</v>
          </cell>
          <cell r="V30">
            <v>81.888000000000005</v>
          </cell>
          <cell r="W30">
            <v>82.489000000000004</v>
          </cell>
          <cell r="X30">
            <v>83.572999999999993</v>
          </cell>
          <cell r="Y30">
            <v>84.906000000000006</v>
          </cell>
        </row>
        <row r="31">
          <cell r="B31" t="str">
            <v>The Netherlands</v>
          </cell>
          <cell r="C31" t="str">
            <v>Y</v>
          </cell>
          <cell r="D31" t="str">
            <v>Y</v>
          </cell>
          <cell r="E31" t="str">
            <v>Y</v>
          </cell>
          <cell r="K31">
            <v>131.4</v>
          </cell>
          <cell r="L31">
            <v>132.69999999999999</v>
          </cell>
          <cell r="M31">
            <v>136.5</v>
          </cell>
          <cell r="N31">
            <v>137.1</v>
          </cell>
          <cell r="O31">
            <v>141.30000000000001</v>
          </cell>
          <cell r="P31">
            <v>141.1</v>
          </cell>
          <cell r="Q31">
            <v>141.6</v>
          </cell>
          <cell r="R31">
            <v>144.19999999999999</v>
          </cell>
          <cell r="S31">
            <v>146.1</v>
          </cell>
          <cell r="T31">
            <v>151.6</v>
          </cell>
          <cell r="U31">
            <v>148.80000000000001</v>
          </cell>
          <cell r="V31">
            <v>148</v>
          </cell>
          <cell r="W31">
            <v>148.80000000000001</v>
          </cell>
          <cell r="X31">
            <v>147</v>
          </cell>
          <cell r="Y31">
            <v>146.30000000000001</v>
          </cell>
        </row>
        <row r="32">
          <cell r="B32" t="str">
            <v>Turkey</v>
          </cell>
          <cell r="C32" t="str">
            <v>Y</v>
          </cell>
          <cell r="D32" t="str">
            <v>N</v>
          </cell>
          <cell r="E32" t="str">
            <v>N</v>
          </cell>
          <cell r="K32">
            <v>52.652000000000001</v>
          </cell>
          <cell r="L32">
            <v>57.485999999999997</v>
          </cell>
          <cell r="M32">
            <v>62.5</v>
          </cell>
          <cell r="N32">
            <v>67.5</v>
          </cell>
          <cell r="O32">
            <v>72.5</v>
          </cell>
          <cell r="P32">
            <v>79</v>
          </cell>
          <cell r="Q32">
            <v>81</v>
          </cell>
          <cell r="R32">
            <v>82</v>
          </cell>
          <cell r="S32">
            <v>84</v>
          </cell>
          <cell r="T32">
            <v>95</v>
          </cell>
          <cell r="U32">
            <v>100</v>
          </cell>
          <cell r="V32">
            <v>108</v>
          </cell>
          <cell r="W32">
            <v>114</v>
          </cell>
          <cell r="X32">
            <v>120</v>
          </cell>
          <cell r="Y32">
            <v>123.1</v>
          </cell>
        </row>
        <row r="33">
          <cell r="B33" t="str">
            <v>United Kingdom</v>
          </cell>
          <cell r="C33" t="str">
            <v>Y</v>
          </cell>
          <cell r="D33" t="str">
            <v>Y</v>
          </cell>
          <cell r="E33" t="str">
            <v>Y</v>
          </cell>
          <cell r="K33">
            <v>617.9</v>
          </cell>
          <cell r="L33">
            <v>622.26547196005436</v>
          </cell>
          <cell r="M33">
            <v>632.36844245461566</v>
          </cell>
          <cell r="N33">
            <v>635.67752258646681</v>
          </cell>
          <cell r="O33">
            <v>642.08668197619511</v>
          </cell>
          <cell r="P33">
            <v>639.71467014000905</v>
          </cell>
          <cell r="Q33">
            <v>653.84140000000002</v>
          </cell>
          <cell r="R33">
            <v>676.66290000000004</v>
          </cell>
          <cell r="S33">
            <v>673.57</v>
          </cell>
          <cell r="T33">
            <v>679.49</v>
          </cell>
          <cell r="U33">
            <v>674.82299999999998</v>
          </cell>
          <cell r="V33">
            <v>681.53</v>
          </cell>
          <cell r="W33">
            <v>684.64</v>
          </cell>
          <cell r="X33">
            <v>678.05</v>
          </cell>
          <cell r="Y33">
            <v>680.18</v>
          </cell>
        </row>
      </sheetData>
      <sheetData sheetId="4">
        <row r="3">
          <cell r="B3" t="str">
            <v>Austria</v>
          </cell>
          <cell r="C3" t="str">
            <v>Y</v>
          </cell>
          <cell r="D3" t="str">
            <v>Y</v>
          </cell>
          <cell r="E3" t="str">
            <v>Y</v>
          </cell>
          <cell r="K3">
            <v>10.124000000000001</v>
          </cell>
          <cell r="L3">
            <v>10.222</v>
          </cell>
          <cell r="M3">
            <v>8.7089999999999996</v>
          </cell>
          <cell r="N3">
            <v>8.5370000000000008</v>
          </cell>
          <cell r="O3">
            <v>8.5540000000000003</v>
          </cell>
          <cell r="P3">
            <v>8.73978502490829</v>
          </cell>
          <cell r="Q3">
            <v>8.7609313094415793</v>
          </cell>
          <cell r="R3">
            <v>8.8098526138045195</v>
          </cell>
          <cell r="S3">
            <v>8.6731335633535007</v>
          </cell>
          <cell r="T3">
            <v>8.7039000000000009</v>
          </cell>
          <cell r="U3">
            <v>9.5079999999999991</v>
          </cell>
          <cell r="V3">
            <v>9.2962000000000007</v>
          </cell>
          <cell r="W3">
            <v>9.5797000000000008</v>
          </cell>
          <cell r="X3">
            <v>10.837300000000001</v>
          </cell>
          <cell r="Y3">
            <v>10.6534</v>
          </cell>
        </row>
        <row r="4">
          <cell r="B4" t="str">
            <v>Belgium</v>
          </cell>
          <cell r="C4" t="str">
            <v>Y</v>
          </cell>
          <cell r="D4" t="str">
            <v>Y</v>
          </cell>
          <cell r="E4" t="str">
            <v>Y</v>
          </cell>
          <cell r="K4">
            <v>6.7569999999999997</v>
          </cell>
          <cell r="L4">
            <v>6.7880000000000003</v>
          </cell>
          <cell r="M4">
            <v>6.98</v>
          </cell>
          <cell r="N4">
            <v>7.0970000000000004</v>
          </cell>
          <cell r="O4">
            <v>7.3540000000000001</v>
          </cell>
          <cell r="P4">
            <v>7.734</v>
          </cell>
          <cell r="Q4">
            <v>8.0380000000000003</v>
          </cell>
          <cell r="R4">
            <v>8.26</v>
          </cell>
          <cell r="S4">
            <v>8.2650000000000006</v>
          </cell>
          <cell r="T4">
            <v>8.6760000000000002</v>
          </cell>
          <cell r="U4">
            <v>9.15</v>
          </cell>
          <cell r="V4">
            <v>9.6069999999999993</v>
          </cell>
          <cell r="W4">
            <v>9.9320000000000004</v>
          </cell>
          <cell r="X4">
            <v>10.403</v>
          </cell>
          <cell r="Y4">
            <v>10.427</v>
          </cell>
        </row>
        <row r="5">
          <cell r="B5" t="str">
            <v>Bulgaria</v>
          </cell>
          <cell r="C5" t="str">
            <v>Y</v>
          </cell>
          <cell r="D5" t="str">
            <v>Y</v>
          </cell>
          <cell r="E5" t="str">
            <v>N</v>
          </cell>
          <cell r="K5">
            <v>4.6929999999999996</v>
          </cell>
          <cell r="L5">
            <v>5.0650000000000004</v>
          </cell>
          <cell r="M5">
            <v>5.8860000000000001</v>
          </cell>
          <cell r="N5">
            <v>4.74</v>
          </cell>
          <cell r="O5">
            <v>3.819</v>
          </cell>
          <cell r="P5">
            <v>3.472</v>
          </cell>
          <cell r="Q5">
            <v>2.99</v>
          </cell>
          <cell r="R5">
            <v>2.5979999999999999</v>
          </cell>
          <cell r="S5">
            <v>2.5169999999999999</v>
          </cell>
          <cell r="T5">
            <v>2.4039999999999999</v>
          </cell>
          <cell r="U5">
            <v>2.3889999999999998</v>
          </cell>
          <cell r="V5">
            <v>2.4220000000000002</v>
          </cell>
          <cell r="W5">
            <v>2.423</v>
          </cell>
          <cell r="X5">
            <v>2.335</v>
          </cell>
          <cell r="Y5">
            <v>2.1440000000000001</v>
          </cell>
        </row>
        <row r="6">
          <cell r="B6" t="str">
            <v>Cyprus</v>
          </cell>
          <cell r="C6" t="str">
            <v>Y</v>
          </cell>
          <cell r="D6" t="str">
            <v>Y</v>
          </cell>
          <cell r="E6" t="str">
            <v>N</v>
          </cell>
        </row>
        <row r="7">
          <cell r="B7" t="str">
            <v>Czech Republic</v>
          </cell>
          <cell r="C7" t="str">
            <v>Y</v>
          </cell>
          <cell r="D7" t="str">
            <v>Y</v>
          </cell>
          <cell r="E7" t="str">
            <v>N</v>
          </cell>
          <cell r="K7">
            <v>8.0229999999999997</v>
          </cell>
          <cell r="L7">
            <v>8.1110000000000007</v>
          </cell>
          <cell r="M7">
            <v>7.71</v>
          </cell>
          <cell r="N7">
            <v>7.0010000000000003</v>
          </cell>
          <cell r="O7">
            <v>6.9290000000000003</v>
          </cell>
          <cell r="P7">
            <v>7.3</v>
          </cell>
          <cell r="Q7">
            <v>7.2990000000000004</v>
          </cell>
          <cell r="R7">
            <v>6.5970000000000004</v>
          </cell>
          <cell r="S7">
            <v>6.5179999999999998</v>
          </cell>
          <cell r="T7">
            <v>6.58</v>
          </cell>
          <cell r="U7">
            <v>6.6669999999999998</v>
          </cell>
          <cell r="V7">
            <v>6.9219999999999997</v>
          </cell>
          <cell r="W7">
            <v>6.8979999999999997</v>
          </cell>
          <cell r="X7">
            <v>6.8033000000000001</v>
          </cell>
          <cell r="Y7">
            <v>6.5031999999999996</v>
          </cell>
        </row>
        <row r="8">
          <cell r="B8" t="str">
            <v>Denmark</v>
          </cell>
          <cell r="C8" t="str">
            <v>Y</v>
          </cell>
          <cell r="D8" t="str">
            <v>Y</v>
          </cell>
          <cell r="E8" t="str">
            <v>Y</v>
          </cell>
          <cell r="K8">
            <v>4.8879999999999999</v>
          </cell>
          <cell r="L8">
            <v>4.8209999999999997</v>
          </cell>
          <cell r="M8">
            <v>5.173</v>
          </cell>
          <cell r="N8">
            <v>5.3650000000000002</v>
          </cell>
          <cell r="O8">
            <v>5.31</v>
          </cell>
          <cell r="P8">
            <v>5.5369999999999999</v>
          </cell>
          <cell r="Q8">
            <v>5.7210000000000001</v>
          </cell>
          <cell r="R8">
            <v>5.7450000000000001</v>
          </cell>
          <cell r="S8">
            <v>5.8259999999999996</v>
          </cell>
          <cell r="T8">
            <v>5.9459999999999997</v>
          </cell>
          <cell r="U8">
            <v>5.9740000000000002</v>
          </cell>
          <cell r="V8">
            <v>6.11</v>
          </cell>
          <cell r="W8">
            <v>6.1760000000000002</v>
          </cell>
          <cell r="X8">
            <v>6.28</v>
          </cell>
          <cell r="Y8">
            <v>6.1740000000000004</v>
          </cell>
        </row>
        <row r="9">
          <cell r="B9" t="str">
            <v>Estonia</v>
          </cell>
          <cell r="C9" t="str">
            <v>Y</v>
          </cell>
          <cell r="D9" t="str">
            <v>Y</v>
          </cell>
          <cell r="E9" t="str">
            <v>N</v>
          </cell>
          <cell r="K9">
            <v>0.42099999999999999</v>
          </cell>
          <cell r="L9">
            <v>0.309</v>
          </cell>
          <cell r="M9">
            <v>0.26200000000000001</v>
          </cell>
          <cell r="N9">
            <v>0.23599999999999999</v>
          </cell>
          <cell r="O9">
            <v>0.23799999999999999</v>
          </cell>
          <cell r="P9">
            <v>0.26100000000000001</v>
          </cell>
          <cell r="Q9">
            <v>0.18264900000000001</v>
          </cell>
          <cell r="R9">
            <v>0.17695</v>
          </cell>
          <cell r="S9">
            <v>0.181814</v>
          </cell>
          <cell r="T9">
            <v>0.193133</v>
          </cell>
          <cell r="U9">
            <v>0.24789900000000001</v>
          </cell>
          <cell r="V9">
            <v>0.25681100000000001</v>
          </cell>
          <cell r="W9">
            <v>0.27355400000000002</v>
          </cell>
          <cell r="X9">
            <v>0.27372999999999997</v>
          </cell>
          <cell r="Y9">
            <v>0.24909999999999999</v>
          </cell>
        </row>
        <row r="10">
          <cell r="B10" t="str">
            <v>Finland</v>
          </cell>
          <cell r="C10" t="str">
            <v>Y</v>
          </cell>
          <cell r="D10" t="str">
            <v>Y</v>
          </cell>
          <cell r="E10" t="str">
            <v>Y</v>
          </cell>
          <cell r="K10">
            <v>3.1840000000000002</v>
          </cell>
          <cell r="L10">
            <v>3.254</v>
          </cell>
          <cell r="M10">
            <v>3.3759999999999999</v>
          </cell>
          <cell r="N10">
            <v>3.3769999999999998</v>
          </cell>
          <cell r="O10">
            <v>3.415</v>
          </cell>
          <cell r="P10">
            <v>3.4049999999999998</v>
          </cell>
          <cell r="Q10">
            <v>3.282</v>
          </cell>
          <cell r="R10">
            <v>3.3180000000000001</v>
          </cell>
          <cell r="S10">
            <v>3.3380000000000001</v>
          </cell>
          <cell r="T10">
            <v>3.3519999999999999</v>
          </cell>
          <cell r="U10">
            <v>3.4780000000000002</v>
          </cell>
          <cell r="V10">
            <v>3.5</v>
          </cell>
          <cell r="W10">
            <v>3.778</v>
          </cell>
          <cell r="X10">
            <v>4.0519999999999996</v>
          </cell>
          <cell r="Y10">
            <v>3.8759999999999999</v>
          </cell>
        </row>
        <row r="11">
          <cell r="B11" t="str">
            <v>France</v>
          </cell>
          <cell r="C11" t="str">
            <v>Y</v>
          </cell>
          <cell r="D11" t="str">
            <v>Y</v>
          </cell>
          <cell r="E11" t="str">
            <v>Y</v>
          </cell>
          <cell r="K11">
            <v>55.56</v>
          </cell>
          <cell r="L11">
            <v>59.79</v>
          </cell>
          <cell r="M11">
            <v>61.78</v>
          </cell>
          <cell r="N11">
            <v>64.5</v>
          </cell>
          <cell r="O11">
            <v>66.216000000000008</v>
          </cell>
          <cell r="P11">
            <v>69.866</v>
          </cell>
          <cell r="Q11">
            <v>71.504000000000005</v>
          </cell>
          <cell r="R11">
            <v>73.534000000000006</v>
          </cell>
          <cell r="S11">
            <v>71.706999999999994</v>
          </cell>
          <cell r="T11">
            <v>74.309211601999991</v>
          </cell>
          <cell r="U11">
            <v>76.203624137999981</v>
          </cell>
          <cell r="V11">
            <v>79.548758063999969</v>
          </cell>
          <cell r="W11">
            <v>81.566001153999977</v>
          </cell>
          <cell r="X11">
            <v>86.60113503499997</v>
          </cell>
          <cell r="Y11">
            <v>86</v>
          </cell>
        </row>
        <row r="12">
          <cell r="B12" t="str">
            <v>Germany</v>
          </cell>
          <cell r="C12" t="str">
            <v>Y</v>
          </cell>
          <cell r="D12" t="str">
            <v>Y</v>
          </cell>
          <cell r="E12" t="str">
            <v>Y</v>
          </cell>
          <cell r="K12">
            <v>70.977000000000004</v>
          </cell>
          <cell r="L12">
            <v>71.73</v>
          </cell>
          <cell r="M12">
            <v>72.402999999999992</v>
          </cell>
          <cell r="N12">
            <v>72.665999999999997</v>
          </cell>
          <cell r="O12">
            <v>73.795999999999992</v>
          </cell>
          <cell r="P12">
            <v>75.403999999999996</v>
          </cell>
          <cell r="Q12">
            <v>75.753999999999991</v>
          </cell>
          <cell r="R12">
            <v>70.819000000000003</v>
          </cell>
          <cell r="S12">
            <v>71.293000000000006</v>
          </cell>
          <cell r="T12">
            <v>72.563000000000002</v>
          </cell>
          <cell r="U12">
            <v>74.945999999999998</v>
          </cell>
          <cell r="V12">
            <v>77.802999999999997</v>
          </cell>
          <cell r="W12">
            <v>79.097999999999999</v>
          </cell>
          <cell r="X12">
            <v>80.932000000000002</v>
          </cell>
          <cell r="Y12">
            <v>82.427999999999997</v>
          </cell>
        </row>
        <row r="13">
          <cell r="B13" t="str">
            <v>Greece</v>
          </cell>
          <cell r="C13" t="str">
            <v>Y</v>
          </cell>
          <cell r="D13" t="str">
            <v>Y</v>
          </cell>
          <cell r="E13" t="str">
            <v>Y</v>
          </cell>
          <cell r="K13">
            <v>1.5680000000000001</v>
          </cell>
          <cell r="L13">
            <v>1.7509999999999999</v>
          </cell>
          <cell r="M13">
            <v>1.8839999999999999</v>
          </cell>
          <cell r="N13">
            <v>1.552</v>
          </cell>
          <cell r="O13">
            <v>1.583</v>
          </cell>
          <cell r="P13">
            <v>1.8859999999999999</v>
          </cell>
          <cell r="Q13">
            <v>1.7470000000000001</v>
          </cell>
          <cell r="R13">
            <v>1.8360000000000001</v>
          </cell>
          <cell r="S13">
            <v>1.5740000000000001</v>
          </cell>
          <cell r="T13">
            <v>1.6679999999999999</v>
          </cell>
          <cell r="U13">
            <v>1.8540000000000001</v>
          </cell>
          <cell r="V13">
            <v>1.8109999999999999</v>
          </cell>
          <cell r="W13">
            <v>1.9330000000000001</v>
          </cell>
          <cell r="X13">
            <v>1.657</v>
          </cell>
          <cell r="Y13">
            <v>1.4139999999999999</v>
          </cell>
        </row>
        <row r="14">
          <cell r="B14" t="str">
            <v>Hungary</v>
          </cell>
          <cell r="C14" t="str">
            <v>Y</v>
          </cell>
          <cell r="D14" t="str">
            <v>Y</v>
          </cell>
          <cell r="E14" t="str">
            <v>N</v>
          </cell>
          <cell r="K14">
            <v>8.4410000000000007</v>
          </cell>
          <cell r="L14">
            <v>8.5820000000000007</v>
          </cell>
          <cell r="M14">
            <v>8.6690000000000005</v>
          </cell>
          <cell r="N14">
            <v>8.8840000000000003</v>
          </cell>
          <cell r="O14">
            <v>9.5139999999999993</v>
          </cell>
          <cell r="P14">
            <v>9.6929999999999996</v>
          </cell>
          <cell r="Q14">
            <v>10.005000000000001</v>
          </cell>
          <cell r="R14">
            <v>10.531000000000001</v>
          </cell>
          <cell r="S14">
            <v>10.286</v>
          </cell>
          <cell r="T14">
            <v>10.164999999999999</v>
          </cell>
          <cell r="U14">
            <v>9.8510000000000009</v>
          </cell>
          <cell r="V14">
            <v>9.6579999999999995</v>
          </cell>
          <cell r="W14">
            <v>8.7520000000000007</v>
          </cell>
          <cell r="X14">
            <v>8.2929999999999993</v>
          </cell>
          <cell r="Y14">
            <v>8.0299999999999994</v>
          </cell>
        </row>
        <row r="15">
          <cell r="B15" t="str">
            <v>Iceland</v>
          </cell>
          <cell r="C15" t="str">
            <v>Y</v>
          </cell>
          <cell r="D15" t="str">
            <v>N</v>
          </cell>
          <cell r="E15" t="str">
            <v>N</v>
          </cell>
        </row>
        <row r="16">
          <cell r="B16" t="str">
            <v>Ireland</v>
          </cell>
          <cell r="C16" t="str">
            <v>Y</v>
          </cell>
          <cell r="D16" t="str">
            <v>Y</v>
          </cell>
          <cell r="E16" t="str">
            <v>Y</v>
          </cell>
          <cell r="K16">
            <v>1.2909999999999999</v>
          </cell>
          <cell r="L16">
            <v>1.2949999999999999</v>
          </cell>
          <cell r="M16">
            <v>1.387</v>
          </cell>
          <cell r="N16">
            <v>1.421</v>
          </cell>
          <cell r="O16">
            <v>1.458</v>
          </cell>
          <cell r="P16">
            <v>1.389</v>
          </cell>
          <cell r="Q16">
            <v>1.5149999999999999</v>
          </cell>
          <cell r="R16">
            <v>1.6279999999999999</v>
          </cell>
          <cell r="S16">
            <v>1.601</v>
          </cell>
          <cell r="T16">
            <v>1.5820000000000001</v>
          </cell>
          <cell r="U16">
            <v>1.7809999999999999</v>
          </cell>
          <cell r="V16">
            <v>1.8720000000000001</v>
          </cell>
          <cell r="W16">
            <v>2.0070000000000001</v>
          </cell>
          <cell r="X16">
            <v>1.976</v>
          </cell>
          <cell r="Y16">
            <v>1.6830000000000001</v>
          </cell>
        </row>
        <row r="17">
          <cell r="B17" t="str">
            <v>Italy</v>
          </cell>
          <cell r="C17" t="str">
            <v>Y</v>
          </cell>
          <cell r="D17" t="str">
            <v>Y</v>
          </cell>
          <cell r="E17" t="str">
            <v>Y</v>
          </cell>
          <cell r="K17">
            <v>46.651000000000003</v>
          </cell>
          <cell r="L17">
            <v>47.58</v>
          </cell>
          <cell r="M17">
            <v>46.390999999999998</v>
          </cell>
          <cell r="N17">
            <v>44.190999999999995</v>
          </cell>
          <cell r="O17">
            <v>46.302</v>
          </cell>
          <cell r="P17">
            <v>49.572000000000003</v>
          </cell>
          <cell r="Q17">
            <v>50.076000000000001</v>
          </cell>
          <cell r="R17">
            <v>49.304000000000002</v>
          </cell>
          <cell r="S17">
            <v>48.697000000000003</v>
          </cell>
          <cell r="T17">
            <v>49.252999999999993</v>
          </cell>
          <cell r="U17">
            <v>50.47</v>
          </cell>
          <cell r="V17">
            <v>50.891000000000005</v>
          </cell>
          <cell r="W17">
            <v>49.679000000000002</v>
          </cell>
          <cell r="X17">
            <v>49.521999999999998</v>
          </cell>
          <cell r="Y17">
            <v>48.207999999999998</v>
          </cell>
        </row>
        <row r="18">
          <cell r="B18" t="str">
            <v>Latvia</v>
          </cell>
          <cell r="C18" t="str">
            <v>Y</v>
          </cell>
          <cell r="D18" t="str">
            <v>Y</v>
          </cell>
          <cell r="E18" t="str">
            <v>N</v>
          </cell>
          <cell r="K18">
            <v>1.373</v>
          </cell>
          <cell r="L18">
            <v>1.149</v>
          </cell>
          <cell r="M18">
            <v>1.1539999999999999</v>
          </cell>
          <cell r="N18">
            <v>1.0589999999999999</v>
          </cell>
          <cell r="O18">
            <v>0.98399999999999999</v>
          </cell>
          <cell r="P18">
            <v>0.71499999999999997</v>
          </cell>
          <cell r="Q18">
            <v>0.70599999999999996</v>
          </cell>
          <cell r="R18">
            <v>0.74399999999999999</v>
          </cell>
          <cell r="S18">
            <v>0.76200000000000001</v>
          </cell>
          <cell r="T18">
            <v>0.81100000000000005</v>
          </cell>
          <cell r="U18">
            <v>0.89400000000000002</v>
          </cell>
          <cell r="V18">
            <v>0.99199999999999999</v>
          </cell>
          <cell r="W18">
            <v>0.98299999999999998</v>
          </cell>
          <cell r="X18">
            <v>0.95099999999999996</v>
          </cell>
          <cell r="Y18">
            <v>0.75600000000000001</v>
          </cell>
        </row>
        <row r="19">
          <cell r="B19" t="str">
            <v>Lithuania</v>
          </cell>
          <cell r="C19" t="str">
            <v>Y</v>
          </cell>
          <cell r="D19" t="str">
            <v>Y</v>
          </cell>
          <cell r="E19" t="str">
            <v>N</v>
          </cell>
          <cell r="K19">
            <v>1.1299999999999999</v>
          </cell>
          <cell r="L19">
            <v>0.95399999999999996</v>
          </cell>
          <cell r="M19">
            <v>0.84199999999999997</v>
          </cell>
          <cell r="N19">
            <v>0.8</v>
          </cell>
          <cell r="O19">
            <v>0.745</v>
          </cell>
          <cell r="P19">
            <v>0.61099999999999999</v>
          </cell>
          <cell r="Q19">
            <v>0.53300000000000003</v>
          </cell>
          <cell r="R19">
            <v>0.498</v>
          </cell>
          <cell r="S19">
            <v>0.432</v>
          </cell>
          <cell r="T19">
            <v>0.44400000000000001</v>
          </cell>
          <cell r="U19">
            <v>0.42799999999999999</v>
          </cell>
          <cell r="V19">
            <v>0.43099999999999999</v>
          </cell>
          <cell r="W19">
            <v>0.40899999999999997</v>
          </cell>
          <cell r="X19">
            <v>0.39800000000000002</v>
          </cell>
          <cell r="Y19">
            <v>0.35699999999999998</v>
          </cell>
        </row>
        <row r="20">
          <cell r="B20" t="str">
            <v>Luxembourg</v>
          </cell>
          <cell r="C20" t="str">
            <v>Y</v>
          </cell>
          <cell r="D20" t="str">
            <v>Y</v>
          </cell>
          <cell r="E20" t="str">
            <v>Y</v>
          </cell>
          <cell r="K20">
            <v>0.28699999999999998</v>
          </cell>
          <cell r="L20">
            <v>0.28399999999999997</v>
          </cell>
          <cell r="M20">
            <v>0.29499999999999998</v>
          </cell>
          <cell r="N20">
            <v>0.3</v>
          </cell>
          <cell r="O20">
            <v>0.31</v>
          </cell>
          <cell r="P20">
            <v>0.33200000000000002</v>
          </cell>
          <cell r="Q20">
            <v>0.34599999999999997</v>
          </cell>
          <cell r="R20">
            <v>0.26800000000000002</v>
          </cell>
          <cell r="S20">
            <v>0.26200000000000001</v>
          </cell>
          <cell r="T20">
            <v>0.253</v>
          </cell>
          <cell r="U20">
            <v>0.26700000000000002</v>
          </cell>
          <cell r="V20">
            <v>0.29799999999999999</v>
          </cell>
          <cell r="W20">
            <v>0.316</v>
          </cell>
          <cell r="X20">
            <v>0.34499999999999997</v>
          </cell>
          <cell r="Y20">
            <v>0.33300000000000002</v>
          </cell>
        </row>
        <row r="21">
          <cell r="B21" t="str">
            <v>Malta</v>
          </cell>
          <cell r="C21" t="str">
            <v>Y</v>
          </cell>
          <cell r="D21" t="str">
            <v>Y</v>
          </cell>
          <cell r="E21" t="str">
            <v>N</v>
          </cell>
        </row>
        <row r="22">
          <cell r="B22" t="str">
            <v>Norway</v>
          </cell>
          <cell r="C22" t="str">
            <v>Y</v>
          </cell>
          <cell r="D22" t="str">
            <v>N</v>
          </cell>
          <cell r="E22" t="str">
            <v>N</v>
          </cell>
          <cell r="K22">
            <v>2.3809999999999998</v>
          </cell>
          <cell r="L22">
            <v>2.4489999999999998</v>
          </cell>
          <cell r="M22">
            <v>2.5609999999999999</v>
          </cell>
          <cell r="N22">
            <v>2.59</v>
          </cell>
          <cell r="O22">
            <v>2.6739999999999999</v>
          </cell>
          <cell r="P22">
            <v>2.6349999999999998</v>
          </cell>
          <cell r="Q22">
            <v>2.677</v>
          </cell>
          <cell r="R22">
            <v>2.4769999999999999</v>
          </cell>
          <cell r="S22">
            <v>2.3809999999999998</v>
          </cell>
          <cell r="T22">
            <v>2.62</v>
          </cell>
          <cell r="U22">
            <v>2.7229999999999999</v>
          </cell>
          <cell r="V22">
            <v>2.8330000000000002</v>
          </cell>
          <cell r="W22">
            <v>2.9710000000000001</v>
          </cell>
          <cell r="X22">
            <v>3.0590000000000002</v>
          </cell>
          <cell r="Y22">
            <v>3.012</v>
          </cell>
        </row>
        <row r="23">
          <cell r="B23" t="str">
            <v>Poland</v>
          </cell>
          <cell r="C23" t="str">
            <v>Y</v>
          </cell>
          <cell r="D23" t="str">
            <v>Y</v>
          </cell>
          <cell r="E23" t="str">
            <v>N</v>
          </cell>
          <cell r="K23">
            <v>26.635000000000002</v>
          </cell>
          <cell r="L23">
            <v>19.806999999999999</v>
          </cell>
          <cell r="M23">
            <v>19.928000000000001</v>
          </cell>
          <cell r="N23">
            <v>20.553000000000001</v>
          </cell>
          <cell r="O23">
            <v>21.518000000000001</v>
          </cell>
          <cell r="P23">
            <v>24.093</v>
          </cell>
          <cell r="Q23">
            <v>22.469000000000001</v>
          </cell>
          <cell r="R23">
            <v>20.748999999999999</v>
          </cell>
          <cell r="S23">
            <v>19.638000000000002</v>
          </cell>
          <cell r="T23">
            <v>18.689699999999998</v>
          </cell>
          <cell r="U23">
            <v>18.156500000000001</v>
          </cell>
          <cell r="V23">
            <v>18.552099999999999</v>
          </cell>
          <cell r="W23">
            <v>19.858599999999999</v>
          </cell>
          <cell r="X23">
            <v>20.194700000000001</v>
          </cell>
          <cell r="Y23">
            <v>18.637</v>
          </cell>
        </row>
        <row r="24">
          <cell r="B24" t="str">
            <v>Portugal</v>
          </cell>
          <cell r="C24" t="str">
            <v>Y</v>
          </cell>
          <cell r="D24" t="str">
            <v>Y</v>
          </cell>
          <cell r="E24" t="str">
            <v>Y</v>
          </cell>
          <cell r="K24">
            <v>4.8090000000000002</v>
          </cell>
          <cell r="L24">
            <v>4.5019999999999998</v>
          </cell>
          <cell r="M24">
            <v>4.5679999999999996</v>
          </cell>
          <cell r="N24">
            <v>4.601</v>
          </cell>
          <cell r="O24">
            <v>4.3289999999999997</v>
          </cell>
          <cell r="P24">
            <v>4.032</v>
          </cell>
          <cell r="Q24">
            <v>3.992</v>
          </cell>
          <cell r="R24">
            <v>3.9249999999999998</v>
          </cell>
          <cell r="S24">
            <v>3.7530000000000001</v>
          </cell>
          <cell r="T24">
            <v>3.6930000000000001</v>
          </cell>
          <cell r="U24">
            <v>3.8090000000000002</v>
          </cell>
          <cell r="V24">
            <v>3.8759999999999999</v>
          </cell>
          <cell r="W24">
            <v>3.9870000000000001</v>
          </cell>
          <cell r="X24">
            <v>4.2130000000000001</v>
          </cell>
          <cell r="Y24">
            <v>4.1520000000000001</v>
          </cell>
        </row>
        <row r="25">
          <cell r="B25" t="str">
            <v>Romania</v>
          </cell>
          <cell r="C25" t="str">
            <v>Y</v>
          </cell>
          <cell r="D25" t="str">
            <v>Y</v>
          </cell>
          <cell r="E25" t="str">
            <v>N</v>
          </cell>
          <cell r="K25">
            <v>18.879000000000001</v>
          </cell>
          <cell r="L25">
            <v>18.356000000000002</v>
          </cell>
          <cell r="M25">
            <v>15.794</v>
          </cell>
          <cell r="N25">
            <v>13.422000000000001</v>
          </cell>
          <cell r="O25">
            <v>12.304</v>
          </cell>
          <cell r="P25">
            <v>11.632</v>
          </cell>
          <cell r="Q25">
            <v>10.965</v>
          </cell>
          <cell r="R25">
            <v>8.5020000000000007</v>
          </cell>
          <cell r="S25">
            <v>8.4969999999999999</v>
          </cell>
          <cell r="T25">
            <v>8.6379999999999999</v>
          </cell>
          <cell r="U25">
            <v>7.9850000000000003</v>
          </cell>
          <cell r="V25">
            <v>8.0920000000000005</v>
          </cell>
          <cell r="W25">
            <v>7.476</v>
          </cell>
          <cell r="X25">
            <v>6.9580000000000002</v>
          </cell>
          <cell r="Y25">
            <v>6.1280000000000001</v>
          </cell>
        </row>
        <row r="26">
          <cell r="B26" t="str">
            <v>Slovakia</v>
          </cell>
          <cell r="C26" t="str">
            <v>Y</v>
          </cell>
          <cell r="D26" t="str">
            <v>Y</v>
          </cell>
          <cell r="E26" t="str">
            <v>N</v>
          </cell>
          <cell r="K26">
            <v>4.202</v>
          </cell>
          <cell r="L26">
            <v>3.7690000000000001</v>
          </cell>
          <cell r="M26">
            <v>3.0950000000000002</v>
          </cell>
          <cell r="N26">
            <v>3.0920000000000001</v>
          </cell>
          <cell r="O26">
            <v>2.968</v>
          </cell>
          <cell r="P26">
            <v>2.87</v>
          </cell>
          <cell r="Q26">
            <v>2.8050000000000002</v>
          </cell>
          <cell r="R26">
            <v>2.6819999999999999</v>
          </cell>
          <cell r="S26">
            <v>2.3159999999999998</v>
          </cell>
          <cell r="T26">
            <v>2.2280000000000002</v>
          </cell>
          <cell r="U26">
            <v>2.1819999999999999</v>
          </cell>
          <cell r="V26">
            <v>2.2130000000000001</v>
          </cell>
          <cell r="W26">
            <v>2.165</v>
          </cell>
          <cell r="X26">
            <v>2.2959999999999998</v>
          </cell>
          <cell r="Y26">
            <v>2.2639999999999998</v>
          </cell>
        </row>
        <row r="27">
          <cell r="B27" t="str">
            <v>Slovenia</v>
          </cell>
          <cell r="C27" t="str">
            <v>Y</v>
          </cell>
          <cell r="D27" t="str">
            <v>Y</v>
          </cell>
          <cell r="E27" t="str">
            <v>N</v>
          </cell>
          <cell r="K27">
            <v>0.59499999999999997</v>
          </cell>
          <cell r="L27">
            <v>0.61299999999999999</v>
          </cell>
          <cell r="M27">
            <v>0.61599999999999999</v>
          </cell>
          <cell r="N27">
            <v>0.64500000000000002</v>
          </cell>
          <cell r="O27">
            <v>0.623</v>
          </cell>
          <cell r="P27">
            <v>0.70499999999999996</v>
          </cell>
          <cell r="Q27">
            <v>0.71499999999999997</v>
          </cell>
          <cell r="R27">
            <v>0.749</v>
          </cell>
          <cell r="S27">
            <v>0.77700000000000002</v>
          </cell>
          <cell r="T27">
            <v>0.76400000000000001</v>
          </cell>
          <cell r="U27">
            <v>0.77700000000000002</v>
          </cell>
          <cell r="V27">
            <v>0.79600000000000004</v>
          </cell>
          <cell r="W27">
            <v>0.81200000000000006</v>
          </cell>
          <cell r="X27">
            <v>0.83399999999999996</v>
          </cell>
          <cell r="Y27">
            <v>0.84</v>
          </cell>
        </row>
        <row r="28">
          <cell r="B28" t="str">
            <v>Spain</v>
          </cell>
          <cell r="C28" t="str">
            <v>Y</v>
          </cell>
          <cell r="D28" t="str">
            <v>Y</v>
          </cell>
          <cell r="E28" t="str">
            <v>Y</v>
          </cell>
          <cell r="K28">
            <v>16.577000000000002</v>
          </cell>
          <cell r="L28">
            <v>16.850000000000001</v>
          </cell>
          <cell r="M28">
            <v>17.829999999999998</v>
          </cell>
          <cell r="N28">
            <v>18.73</v>
          </cell>
          <cell r="O28">
            <v>19.655000000000001</v>
          </cell>
          <cell r="P28">
            <v>20.143999999999998</v>
          </cell>
          <cell r="Q28">
            <v>20.829000000000001</v>
          </cell>
          <cell r="R28">
            <v>21.210999999999999</v>
          </cell>
          <cell r="S28">
            <v>21.126999999999999</v>
          </cell>
          <cell r="T28">
            <v>20.385999999999999</v>
          </cell>
          <cell r="U28">
            <v>21.623999999999999</v>
          </cell>
          <cell r="V28">
            <v>22.105</v>
          </cell>
          <cell r="W28">
            <v>21.856999999999999</v>
          </cell>
          <cell r="X28">
            <v>23.969000000000001</v>
          </cell>
          <cell r="Y28">
            <v>23.136700000000001</v>
          </cell>
        </row>
        <row r="29">
          <cell r="B29" t="str">
            <v>Sweden</v>
          </cell>
          <cell r="C29" t="str">
            <v>Y</v>
          </cell>
          <cell r="D29" t="str">
            <v>Y</v>
          </cell>
          <cell r="E29" t="str">
            <v>Y</v>
          </cell>
          <cell r="K29">
            <v>6.8390000000000004</v>
          </cell>
          <cell r="L29">
            <v>6.97</v>
          </cell>
          <cell r="M29">
            <v>7.0389999999999997</v>
          </cell>
          <cell r="N29">
            <v>7.23</v>
          </cell>
          <cell r="O29">
            <v>7.7009999999999996</v>
          </cell>
          <cell r="P29">
            <v>8.2430000000000003</v>
          </cell>
          <cell r="Q29">
            <v>8.7319999999999993</v>
          </cell>
          <cell r="R29">
            <v>8.8740000000000006</v>
          </cell>
          <cell r="S29">
            <v>8.8339999999999996</v>
          </cell>
          <cell r="T29">
            <v>8.6579999999999995</v>
          </cell>
          <cell r="U29">
            <v>8.9359999999999999</v>
          </cell>
          <cell r="V29">
            <v>9.6170000000000009</v>
          </cell>
          <cell r="W29">
            <v>10.260999999999999</v>
          </cell>
          <cell r="X29">
            <v>11.1</v>
          </cell>
          <cell r="Y29">
            <v>11.3</v>
          </cell>
        </row>
        <row r="30">
          <cell r="B30" t="str">
            <v>Switzerland</v>
          </cell>
          <cell r="C30" t="str">
            <v>Y</v>
          </cell>
          <cell r="D30" t="str">
            <v>N</v>
          </cell>
          <cell r="E30" t="str">
            <v>N</v>
          </cell>
          <cell r="K30">
            <v>11.71</v>
          </cell>
          <cell r="L30">
            <v>11.89</v>
          </cell>
          <cell r="M30">
            <v>12.05</v>
          </cell>
          <cell r="N30">
            <v>12.15</v>
          </cell>
          <cell r="O30">
            <v>12.5</v>
          </cell>
          <cell r="P30">
            <v>12.62</v>
          </cell>
          <cell r="Q30">
            <v>13.301</v>
          </cell>
          <cell r="R30">
            <v>14.147</v>
          </cell>
          <cell r="S30">
            <v>14.509</v>
          </cell>
          <cell r="T30">
            <v>14.914</v>
          </cell>
          <cell r="U30">
            <v>16.143999999999998</v>
          </cell>
          <cell r="V30">
            <v>16.577999999999999</v>
          </cell>
          <cell r="W30">
            <v>17.434000000000001</v>
          </cell>
          <cell r="X30">
            <v>18.027999999999999</v>
          </cell>
          <cell r="Y30">
            <v>18.585000000000001</v>
          </cell>
        </row>
        <row r="31">
          <cell r="B31" t="str">
            <v>The Netherlands</v>
          </cell>
          <cell r="C31" t="str">
            <v>Y</v>
          </cell>
          <cell r="D31" t="str">
            <v>Y</v>
          </cell>
          <cell r="E31" t="str">
            <v>Y</v>
          </cell>
          <cell r="K31">
            <v>16.350000000000001</v>
          </cell>
          <cell r="L31">
            <v>14.092000000000001</v>
          </cell>
          <cell r="M31">
            <v>13.875</v>
          </cell>
          <cell r="N31">
            <v>14.106999999999999</v>
          </cell>
          <cell r="O31">
            <v>14.281000000000001</v>
          </cell>
          <cell r="P31">
            <v>14.666</v>
          </cell>
          <cell r="Q31">
            <v>14.391999999999999</v>
          </cell>
          <cell r="R31">
            <v>14.288</v>
          </cell>
          <cell r="S31">
            <v>13.848000000000001</v>
          </cell>
          <cell r="T31">
            <v>14.509</v>
          </cell>
          <cell r="U31">
            <v>15.153</v>
          </cell>
          <cell r="V31">
            <v>15.888999999999999</v>
          </cell>
          <cell r="W31">
            <v>16.324000000000002</v>
          </cell>
          <cell r="X31">
            <v>16.311</v>
          </cell>
          <cell r="Y31">
            <v>16.422999999999998</v>
          </cell>
        </row>
        <row r="32">
          <cell r="B32" t="str">
            <v>Turkey</v>
          </cell>
          <cell r="C32" t="str">
            <v>Y</v>
          </cell>
          <cell r="D32" t="str">
            <v>N</v>
          </cell>
          <cell r="E32" t="str">
            <v>N</v>
          </cell>
          <cell r="K32">
            <v>5.7969999999999997</v>
          </cell>
          <cell r="L32">
            <v>5.2290000000000001</v>
          </cell>
          <cell r="M32">
            <v>5.84</v>
          </cell>
          <cell r="N32">
            <v>6.16</v>
          </cell>
          <cell r="O32">
            <v>6.1459999999999999</v>
          </cell>
          <cell r="P32">
            <v>5.8319999999999999</v>
          </cell>
          <cell r="Q32">
            <v>5.5679999999999996</v>
          </cell>
          <cell r="R32">
            <v>5.2039999999999997</v>
          </cell>
          <cell r="S32">
            <v>5.8780000000000001</v>
          </cell>
          <cell r="T32">
            <v>5.2370000000000001</v>
          </cell>
          <cell r="U32">
            <v>5.0359999999999996</v>
          </cell>
          <cell r="V32">
            <v>5.2770000000000001</v>
          </cell>
          <cell r="W32">
            <v>5.5529999999999999</v>
          </cell>
          <cell r="X32">
            <v>5.0970000000000004</v>
          </cell>
          <cell r="Y32">
            <v>5.3739999999999997</v>
          </cell>
        </row>
        <row r="33">
          <cell r="B33" t="str">
            <v>United Kingdom</v>
          </cell>
          <cell r="C33" t="str">
            <v>Y</v>
          </cell>
          <cell r="D33" t="str">
            <v>Y</v>
          </cell>
          <cell r="E33" t="str">
            <v>Y</v>
          </cell>
          <cell r="K33">
            <v>30.270700000000001</v>
          </cell>
          <cell r="L33">
            <v>32.347799999999999</v>
          </cell>
          <cell r="M33">
            <v>34.885599999999997</v>
          </cell>
          <cell r="N33">
            <v>36.497199999999999</v>
          </cell>
          <cell r="O33">
            <v>38.6937</v>
          </cell>
          <cell r="P33">
            <v>38.406100000000002</v>
          </cell>
          <cell r="Q33">
            <v>39.380699999999997</v>
          </cell>
          <cell r="R33">
            <v>39.923299999999998</v>
          </cell>
          <cell r="S33">
            <v>41.163999999999994</v>
          </cell>
          <cell r="T33">
            <v>43.347999999999999</v>
          </cell>
          <cell r="U33">
            <v>44.414999999999999</v>
          </cell>
          <cell r="V33">
            <v>47.036999999999999</v>
          </cell>
          <cell r="W33">
            <v>50.170999999999999</v>
          </cell>
          <cell r="X33">
            <v>53.002000000000002</v>
          </cell>
          <cell r="Y33">
            <v>52.765000000000001</v>
          </cell>
        </row>
      </sheetData>
      <sheetData sheetId="5">
        <row r="3">
          <cell r="B3" t="str">
            <v>Austria</v>
          </cell>
          <cell r="C3" t="str">
            <v>Y</v>
          </cell>
          <cell r="D3" t="str">
            <v>Y</v>
          </cell>
          <cell r="E3" t="str">
            <v>Y</v>
          </cell>
          <cell r="K3">
            <v>8.6999999999999993</v>
          </cell>
          <cell r="L3">
            <v>8.6989999999999998</v>
          </cell>
          <cell r="M3">
            <v>8.7720000000000002</v>
          </cell>
          <cell r="N3">
            <v>8.9359999999999999</v>
          </cell>
          <cell r="O3">
            <v>8.9429999999999996</v>
          </cell>
          <cell r="P3">
            <v>9.2230000000000008</v>
          </cell>
          <cell r="Q3">
            <v>9.1739999999999995</v>
          </cell>
          <cell r="R3">
            <v>9.282</v>
          </cell>
          <cell r="S3">
            <v>9.4529999999999994</v>
          </cell>
          <cell r="T3">
            <v>9.5760000000000005</v>
          </cell>
          <cell r="U3">
            <v>9.3190000000000008</v>
          </cell>
          <cell r="V3">
            <v>9.2189999999999994</v>
          </cell>
          <cell r="W3">
            <v>9.7899999999999991</v>
          </cell>
          <cell r="X3">
            <v>9.5510000000000002</v>
          </cell>
          <cell r="Y3">
            <v>9.641</v>
          </cell>
        </row>
        <row r="4">
          <cell r="B4" t="str">
            <v>Belgium</v>
          </cell>
          <cell r="C4" t="str">
            <v>Y</v>
          </cell>
          <cell r="D4" t="str">
            <v>Y</v>
          </cell>
          <cell r="E4" t="str">
            <v>Y</v>
          </cell>
          <cell r="K4">
            <v>13.116392749010901</v>
          </cell>
          <cell r="L4">
            <v>13.048036161999931</v>
          </cell>
          <cell r="M4">
            <v>13.062294037072977</v>
          </cell>
          <cell r="N4">
            <v>13.264206083397962</v>
          </cell>
          <cell r="O4">
            <v>13.441653719101833</v>
          </cell>
          <cell r="P4">
            <v>13.298261168538518</v>
          </cell>
          <cell r="Q4">
            <v>13.785338279369089</v>
          </cell>
          <cell r="R4">
            <v>14.959423828844177</v>
          </cell>
          <cell r="S4">
            <v>16.483572017775955</v>
          </cell>
          <cell r="T4">
            <v>17.142992004139298</v>
          </cell>
          <cell r="U4">
            <v>17.515048055482509</v>
          </cell>
          <cell r="V4">
            <v>18.078005341336816</v>
          </cell>
          <cell r="W4">
            <v>18.729636998103302</v>
          </cell>
          <cell r="X4">
            <v>18.352174912910026</v>
          </cell>
          <cell r="Y4">
            <v>18.670838372062967</v>
          </cell>
        </row>
        <row r="5">
          <cell r="B5" t="str">
            <v>Bulgaria</v>
          </cell>
          <cell r="C5" t="str">
            <v>Y</v>
          </cell>
          <cell r="D5" t="str">
            <v>Y</v>
          </cell>
          <cell r="E5" t="str">
            <v>N</v>
          </cell>
          <cell r="K5">
            <v>11.566000000000001</v>
          </cell>
          <cell r="L5">
            <v>10.577</v>
          </cell>
          <cell r="M5">
            <v>11.863</v>
          </cell>
          <cell r="N5">
            <v>12.763999999999999</v>
          </cell>
          <cell r="O5">
            <v>14.741</v>
          </cell>
          <cell r="P5">
            <v>14.587</v>
          </cell>
          <cell r="Q5">
            <v>14.962999999999999</v>
          </cell>
          <cell r="R5">
            <v>16.984999999999999</v>
          </cell>
          <cell r="S5">
            <v>14.4</v>
          </cell>
          <cell r="T5">
            <v>13.029</v>
          </cell>
          <cell r="U5">
            <v>13.688000000000001</v>
          </cell>
          <cell r="V5">
            <v>12.942</v>
          </cell>
          <cell r="W5">
            <v>13.571</v>
          </cell>
          <cell r="X5">
            <v>13.839</v>
          </cell>
          <cell r="Y5">
            <v>10.451000000000001</v>
          </cell>
        </row>
        <row r="6">
          <cell r="B6" t="str">
            <v>Cyprus</v>
          </cell>
          <cell r="C6" t="str">
            <v>Y</v>
          </cell>
          <cell r="D6" t="str">
            <v>Y</v>
          </cell>
          <cell r="E6" t="str">
            <v>N</v>
          </cell>
          <cell r="K6">
            <v>1</v>
          </cell>
          <cell r="L6">
            <v>1.04</v>
          </cell>
          <cell r="M6">
            <v>1.05</v>
          </cell>
          <cell r="N6">
            <v>1.06</v>
          </cell>
          <cell r="O6">
            <v>1.08</v>
          </cell>
          <cell r="P6">
            <v>1.1200000000000001</v>
          </cell>
          <cell r="Q6">
            <v>1.1599999999999999</v>
          </cell>
          <cell r="R6">
            <v>1.2</v>
          </cell>
          <cell r="S6">
            <v>1.28</v>
          </cell>
          <cell r="T6">
            <v>1.24</v>
          </cell>
          <cell r="U6">
            <v>1.26</v>
          </cell>
          <cell r="V6">
            <v>1.28</v>
          </cell>
          <cell r="W6">
            <v>1.3</v>
          </cell>
          <cell r="X6">
            <v>1.33</v>
          </cell>
          <cell r="Y6">
            <v>1.2832081221716343</v>
          </cell>
        </row>
        <row r="7">
          <cell r="B7" t="str">
            <v>Czech Republic</v>
          </cell>
          <cell r="C7" t="str">
            <v>Y</v>
          </cell>
          <cell r="D7" t="str">
            <v>Y</v>
          </cell>
          <cell r="E7" t="str">
            <v>N</v>
          </cell>
          <cell r="K7">
            <v>18.6005</v>
          </cell>
          <cell r="L7">
            <v>16.602499999999999</v>
          </cell>
          <cell r="M7">
            <v>15.610800000000001</v>
          </cell>
          <cell r="N7">
            <v>15.373099999999999</v>
          </cell>
          <cell r="O7">
            <v>15.4438</v>
          </cell>
          <cell r="P7">
            <v>16.171300000000002</v>
          </cell>
          <cell r="Q7">
            <v>17.519300000000001</v>
          </cell>
          <cell r="R7">
            <v>16.5305</v>
          </cell>
          <cell r="S7">
            <v>16.424800000000001</v>
          </cell>
          <cell r="T7">
            <v>15.218</v>
          </cell>
          <cell r="U7">
            <v>15.607900000000001</v>
          </cell>
          <cell r="V7">
            <v>16.0151</v>
          </cell>
          <cell r="W7">
            <v>16.120899999999999</v>
          </cell>
          <cell r="X7">
            <v>16.1069</v>
          </cell>
          <cell r="Y7">
            <v>16.062000000000001</v>
          </cell>
        </row>
        <row r="8">
          <cell r="B8" t="str">
            <v>Denmark</v>
          </cell>
          <cell r="C8" t="str">
            <v>Y</v>
          </cell>
          <cell r="D8" t="str">
            <v>Y</v>
          </cell>
          <cell r="E8" t="str">
            <v>Y</v>
          </cell>
          <cell r="K8">
            <v>7.2839999999999998</v>
          </cell>
          <cell r="L8">
            <v>7.7169999999999996</v>
          </cell>
          <cell r="M8">
            <v>7.5960000000000001</v>
          </cell>
          <cell r="N8">
            <v>7.5430000000000001</v>
          </cell>
          <cell r="O8">
            <v>7.3970000000000002</v>
          </cell>
          <cell r="P8">
            <v>7.4180000000000001</v>
          </cell>
          <cell r="Q8">
            <v>7.3319999999999999</v>
          </cell>
          <cell r="R8">
            <v>7.2949999999999999</v>
          </cell>
          <cell r="S8">
            <v>7.2720000000000002</v>
          </cell>
          <cell r="T8">
            <v>7.3</v>
          </cell>
          <cell r="U8">
            <v>7.25</v>
          </cell>
          <cell r="V8">
            <v>7.25</v>
          </cell>
          <cell r="W8">
            <v>7.25</v>
          </cell>
          <cell r="X8">
            <v>7.25</v>
          </cell>
          <cell r="Y8">
            <v>7.25</v>
          </cell>
        </row>
        <row r="9">
          <cell r="B9" t="str">
            <v>Estonia</v>
          </cell>
          <cell r="C9" t="str">
            <v>Y</v>
          </cell>
          <cell r="D9" t="str">
            <v>Y</v>
          </cell>
          <cell r="E9" t="str">
            <v>N</v>
          </cell>
          <cell r="K9">
            <v>2.048</v>
          </cell>
          <cell r="L9">
            <v>2.0910000000000002</v>
          </cell>
          <cell r="M9">
            <v>2.238</v>
          </cell>
          <cell r="N9">
            <v>2.2650000000000001</v>
          </cell>
          <cell r="O9">
            <v>2.2229999999999999</v>
          </cell>
          <cell r="P9">
            <v>2.63</v>
          </cell>
          <cell r="Q9">
            <v>2.4609999999999999</v>
          </cell>
          <cell r="R9">
            <v>2.33</v>
          </cell>
          <cell r="S9">
            <v>2.2970000000000002</v>
          </cell>
          <cell r="T9">
            <v>2.4689999999999999</v>
          </cell>
          <cell r="U9">
            <v>2.7160000000000002</v>
          </cell>
          <cell r="V9">
            <v>2.8809999999999998</v>
          </cell>
          <cell r="W9">
            <v>2.677</v>
          </cell>
          <cell r="X9">
            <v>2.4529999999999998</v>
          </cell>
          <cell r="Y9">
            <v>2.5150000000000001</v>
          </cell>
        </row>
        <row r="10">
          <cell r="B10" t="str">
            <v>Finland</v>
          </cell>
          <cell r="C10" t="str">
            <v>Y</v>
          </cell>
          <cell r="D10" t="str">
            <v>Y</v>
          </cell>
          <cell r="E10" t="str">
            <v>Y</v>
          </cell>
          <cell r="K10">
            <v>8</v>
          </cell>
          <cell r="L10">
            <v>8</v>
          </cell>
          <cell r="M10">
            <v>8</v>
          </cell>
          <cell r="N10">
            <v>7.8</v>
          </cell>
          <cell r="O10">
            <v>7.6</v>
          </cell>
          <cell r="P10">
            <v>7.7</v>
          </cell>
          <cell r="Q10">
            <v>7.7</v>
          </cell>
          <cell r="R10">
            <v>7.7</v>
          </cell>
          <cell r="S10">
            <v>7.67</v>
          </cell>
          <cell r="T10">
            <v>7.6050000000000004</v>
          </cell>
          <cell r="U10">
            <v>7.54</v>
          </cell>
          <cell r="V10">
            <v>7.54</v>
          </cell>
          <cell r="W10">
            <v>7.54</v>
          </cell>
          <cell r="X10">
            <v>7.54</v>
          </cell>
          <cell r="Y10">
            <v>7.54</v>
          </cell>
        </row>
        <row r="11">
          <cell r="B11" t="str">
            <v>France</v>
          </cell>
          <cell r="C11" t="str">
            <v>Y</v>
          </cell>
          <cell r="D11" t="str">
            <v>Y</v>
          </cell>
          <cell r="E11" t="str">
            <v>Y</v>
          </cell>
          <cell r="K11">
            <v>41.591000000000001</v>
          </cell>
          <cell r="L11">
            <v>42.374000000000002</v>
          </cell>
          <cell r="M11">
            <v>41.975999999999999</v>
          </cell>
          <cell r="N11">
            <v>42.439</v>
          </cell>
          <cell r="O11">
            <v>41.640999999999998</v>
          </cell>
          <cell r="P11">
            <v>42.970516914481003</v>
          </cell>
          <cell r="Q11">
            <v>41.349586912250679</v>
          </cell>
          <cell r="R11">
            <v>42.168990402846688</v>
          </cell>
          <cell r="S11">
            <v>42.72470724202924</v>
          </cell>
          <cell r="T11">
            <v>44.014775031710414</v>
          </cell>
          <cell r="U11">
            <v>44.044201433176099</v>
          </cell>
          <cell r="V11">
            <v>44.766529636471049</v>
          </cell>
          <cell r="W11">
            <v>47.02015344861222</v>
          </cell>
          <cell r="X11">
            <v>48.460969971108469</v>
          </cell>
          <cell r="Y11">
            <v>48.866846152146294</v>
          </cell>
        </row>
        <row r="12">
          <cell r="B12" t="str">
            <v>Germany</v>
          </cell>
          <cell r="C12" t="str">
            <v>Y</v>
          </cell>
          <cell r="D12" t="str">
            <v>Y</v>
          </cell>
          <cell r="E12" t="str">
            <v>Y</v>
          </cell>
          <cell r="K12">
            <v>68.5</v>
          </cell>
          <cell r="L12">
            <v>68.3</v>
          </cell>
          <cell r="M12">
            <v>68</v>
          </cell>
          <cell r="N12">
            <v>68.2</v>
          </cell>
          <cell r="O12">
            <v>68</v>
          </cell>
          <cell r="P12">
            <v>69</v>
          </cell>
          <cell r="Q12">
            <v>68.7</v>
          </cell>
          <cell r="R12">
            <v>67.5</v>
          </cell>
          <cell r="S12">
            <v>67.5</v>
          </cell>
          <cell r="T12">
            <v>67.805999999999997</v>
          </cell>
          <cell r="U12">
            <v>67.061999999999998</v>
          </cell>
          <cell r="V12">
            <v>66.183999999999997</v>
          </cell>
          <cell r="W12">
            <v>65.387</v>
          </cell>
          <cell r="X12">
            <v>63.588999999999999</v>
          </cell>
          <cell r="Y12">
            <v>62.400999999999996</v>
          </cell>
        </row>
        <row r="13">
          <cell r="B13" t="str">
            <v>Greece</v>
          </cell>
          <cell r="C13" t="str">
            <v>Y</v>
          </cell>
          <cell r="D13" t="str">
            <v>Y</v>
          </cell>
          <cell r="E13" t="str">
            <v>Y</v>
          </cell>
          <cell r="K13">
            <v>20.221</v>
          </cell>
          <cell r="L13">
            <v>20.449000000000002</v>
          </cell>
          <cell r="M13">
            <v>20.695</v>
          </cell>
          <cell r="N13">
            <v>21.2</v>
          </cell>
          <cell r="O13">
            <v>21.5</v>
          </cell>
          <cell r="P13">
            <v>21.7</v>
          </cell>
          <cell r="Q13">
            <v>21.8</v>
          </cell>
          <cell r="R13">
            <v>22</v>
          </cell>
          <cell r="S13">
            <v>21.95</v>
          </cell>
          <cell r="T13">
            <v>21.6</v>
          </cell>
          <cell r="U13">
            <v>21.7</v>
          </cell>
          <cell r="V13">
            <v>21.8</v>
          </cell>
          <cell r="W13">
            <v>22</v>
          </cell>
          <cell r="X13">
            <v>22.1</v>
          </cell>
          <cell r="Y13">
            <v>20.919043007800454</v>
          </cell>
        </row>
        <row r="14">
          <cell r="B14" t="str">
            <v>Hungary</v>
          </cell>
          <cell r="C14" t="str">
            <v>Y</v>
          </cell>
          <cell r="D14" t="str">
            <v>Y</v>
          </cell>
          <cell r="E14" t="str">
            <v>N</v>
          </cell>
          <cell r="K14">
            <v>16.605</v>
          </cell>
          <cell r="L14">
            <v>16.564</v>
          </cell>
          <cell r="M14">
            <v>16.632000000000001</v>
          </cell>
          <cell r="N14">
            <v>17.172000000000001</v>
          </cell>
          <cell r="O14">
            <v>17.795999999999999</v>
          </cell>
          <cell r="P14">
            <v>18.731999999999999</v>
          </cell>
          <cell r="Q14">
            <v>18.617000000000001</v>
          </cell>
          <cell r="R14">
            <v>18.898</v>
          </cell>
          <cell r="S14">
            <v>18.707000000000001</v>
          </cell>
          <cell r="T14">
            <v>18.222999999999999</v>
          </cell>
          <cell r="U14">
            <v>17.844999999999999</v>
          </cell>
          <cell r="V14">
            <v>17.93</v>
          </cell>
          <cell r="W14">
            <v>17.145</v>
          </cell>
          <cell r="X14">
            <v>17.654</v>
          </cell>
          <cell r="Y14">
            <v>16.638999999999996</v>
          </cell>
        </row>
        <row r="15">
          <cell r="B15" t="str">
            <v>Iceland</v>
          </cell>
          <cell r="C15" t="str">
            <v>Y</v>
          </cell>
          <cell r="D15" t="str">
            <v>N</v>
          </cell>
          <cell r="E15" t="str">
            <v>N</v>
          </cell>
          <cell r="K15">
            <v>0.38900000000000001</v>
          </cell>
          <cell r="L15">
            <v>0.40799999999999997</v>
          </cell>
          <cell r="M15">
            <v>0.433</v>
          </cell>
          <cell r="N15">
            <v>0.45800000000000002</v>
          </cell>
          <cell r="O15">
            <v>0.46800000000000003</v>
          </cell>
          <cell r="P15">
            <v>0.48499999999999999</v>
          </cell>
          <cell r="Q15">
            <v>0.50800000000000001</v>
          </cell>
          <cell r="R15">
            <v>0.52300000000000002</v>
          </cell>
          <cell r="S15">
            <v>0.53700000000000003</v>
          </cell>
          <cell r="T15">
            <v>0.55400000000000005</v>
          </cell>
          <cell r="U15">
            <v>0.58699999999999997</v>
          </cell>
          <cell r="V15">
            <v>0.622</v>
          </cell>
          <cell r="W15">
            <v>0.65300000000000002</v>
          </cell>
          <cell r="X15">
            <v>0.63600000000000001</v>
          </cell>
          <cell r="Y15">
            <v>0.64400000000000002</v>
          </cell>
        </row>
        <row r="16">
          <cell r="B16" t="str">
            <v>Ireland</v>
          </cell>
          <cell r="C16" t="str">
            <v>Y</v>
          </cell>
          <cell r="D16" t="str">
            <v>Y</v>
          </cell>
          <cell r="E16" t="str">
            <v>Y</v>
          </cell>
          <cell r="K16">
            <v>5.15</v>
          </cell>
          <cell r="L16">
            <v>5.3</v>
          </cell>
          <cell r="M16">
            <v>5.5</v>
          </cell>
          <cell r="N16">
            <v>5.7</v>
          </cell>
          <cell r="O16">
            <v>5.9</v>
          </cell>
          <cell r="P16">
            <v>6.11</v>
          </cell>
          <cell r="Q16">
            <v>6.26</v>
          </cell>
          <cell r="R16">
            <v>6.35</v>
          </cell>
          <cell r="S16">
            <v>6.5</v>
          </cell>
          <cell r="T16">
            <v>6.55</v>
          </cell>
          <cell r="U16">
            <v>6.7</v>
          </cell>
          <cell r="V16">
            <v>6.9</v>
          </cell>
          <cell r="W16">
            <v>7.3</v>
          </cell>
          <cell r="X16">
            <v>7.5</v>
          </cell>
          <cell r="Y16">
            <v>7.1130691567265787</v>
          </cell>
        </row>
        <row r="17">
          <cell r="B17" t="str">
            <v>Italy</v>
          </cell>
          <cell r="C17" t="str">
            <v>Y</v>
          </cell>
          <cell r="D17" t="str">
            <v>Y</v>
          </cell>
          <cell r="E17" t="str">
            <v>Y</v>
          </cell>
          <cell r="K17">
            <v>87.147000000000006</v>
          </cell>
          <cell r="L17">
            <v>88.736000000000004</v>
          </cell>
          <cell r="M17">
            <v>90</v>
          </cell>
          <cell r="N17">
            <v>90.6</v>
          </cell>
          <cell r="O17">
            <v>92.153000000000006</v>
          </cell>
          <cell r="P17">
            <v>93.55</v>
          </cell>
          <cell r="Q17">
            <v>95.593999999999994</v>
          </cell>
          <cell r="R17">
            <v>97.146000000000001</v>
          </cell>
          <cell r="S17">
            <v>98.319000000000003</v>
          </cell>
          <cell r="T17">
            <v>99.76</v>
          </cell>
          <cell r="U17">
            <v>101.223</v>
          </cell>
          <cell r="V17">
            <v>103.04899999999999</v>
          </cell>
          <cell r="W17">
            <v>102.92099999999999</v>
          </cell>
          <cell r="X17">
            <v>102.26</v>
          </cell>
          <cell r="Y17">
            <v>102.334</v>
          </cell>
        </row>
        <row r="18">
          <cell r="B18" t="str">
            <v>Latvia</v>
          </cell>
          <cell r="C18" t="str">
            <v>Y</v>
          </cell>
          <cell r="D18" t="str">
            <v>Y</v>
          </cell>
          <cell r="E18" t="str">
            <v>N</v>
          </cell>
          <cell r="K18">
            <v>1.835</v>
          </cell>
          <cell r="L18">
            <v>1.6060000000000001</v>
          </cell>
          <cell r="M18">
            <v>1.72</v>
          </cell>
          <cell r="N18">
            <v>1.903</v>
          </cell>
          <cell r="O18">
            <v>2.3679999999999999</v>
          </cell>
          <cell r="P18">
            <v>2.3479999999999999</v>
          </cell>
          <cell r="Q18">
            <v>2.3050000000000002</v>
          </cell>
          <cell r="R18">
            <v>2.3610000000000002</v>
          </cell>
          <cell r="S18">
            <v>2.5499999999999998</v>
          </cell>
          <cell r="T18">
            <v>2.6549999999999998</v>
          </cell>
          <cell r="U18">
            <v>2.891</v>
          </cell>
          <cell r="V18">
            <v>2.78</v>
          </cell>
          <cell r="W18">
            <v>2.6440000000000001</v>
          </cell>
          <cell r="X18">
            <v>2.5169999999999999</v>
          </cell>
          <cell r="Y18">
            <v>1.921</v>
          </cell>
        </row>
        <row r="19">
          <cell r="B19" t="str">
            <v>Lithuania</v>
          </cell>
          <cell r="C19" t="str">
            <v>Y</v>
          </cell>
          <cell r="D19" t="str">
            <v>Y</v>
          </cell>
          <cell r="E19" t="str">
            <v>N</v>
          </cell>
          <cell r="K19">
            <v>4.1690000000000005</v>
          </cell>
          <cell r="L19">
            <v>3.601</v>
          </cell>
          <cell r="M19">
            <v>3.1910000000000003</v>
          </cell>
          <cell r="N19">
            <v>2.964</v>
          </cell>
          <cell r="O19">
            <v>2.665</v>
          </cell>
          <cell r="P19">
            <v>2.7549999999999999</v>
          </cell>
          <cell r="Q19">
            <v>2.8330000000000002</v>
          </cell>
          <cell r="R19">
            <v>3.0129999999999999</v>
          </cell>
          <cell r="S19">
            <v>2.9870000000000001</v>
          </cell>
          <cell r="T19">
            <v>3.5489999999999999</v>
          </cell>
          <cell r="U19">
            <v>3.6909999999999998</v>
          </cell>
          <cell r="V19">
            <v>3.6959999999999997</v>
          </cell>
          <cell r="W19">
            <v>3.6200999999999999</v>
          </cell>
          <cell r="X19">
            <v>3.4212000000000002</v>
          </cell>
          <cell r="Y19">
            <v>2.7746999999999997</v>
          </cell>
        </row>
        <row r="20">
          <cell r="B20" t="str">
            <v>Luxembourg</v>
          </cell>
          <cell r="C20" t="str">
            <v>Y</v>
          </cell>
          <cell r="D20" t="str">
            <v>Y</v>
          </cell>
          <cell r="E20" t="str">
            <v>Y</v>
          </cell>
          <cell r="K20">
            <v>0.54</v>
          </cell>
          <cell r="L20">
            <v>0.55000000000000004</v>
          </cell>
          <cell r="M20">
            <v>0.56000000000000005</v>
          </cell>
          <cell r="N20">
            <v>0.56999999999999995</v>
          </cell>
          <cell r="O20">
            <v>0.57999999999999996</v>
          </cell>
          <cell r="P20">
            <v>0.62</v>
          </cell>
          <cell r="Q20">
            <v>0.66</v>
          </cell>
          <cell r="R20">
            <v>0.72</v>
          </cell>
          <cell r="S20">
            <v>0.74</v>
          </cell>
          <cell r="T20">
            <v>0.77</v>
          </cell>
          <cell r="U20">
            <v>0.8</v>
          </cell>
          <cell r="V20">
            <v>0.82</v>
          </cell>
          <cell r="W20">
            <v>0.86</v>
          </cell>
          <cell r="X20">
            <v>0.91</v>
          </cell>
          <cell r="Y20">
            <v>0.90587268823413103</v>
          </cell>
        </row>
        <row r="21">
          <cell r="B21" t="str">
            <v>Malta</v>
          </cell>
          <cell r="C21" t="str">
            <v>Y</v>
          </cell>
          <cell r="D21" t="str">
            <v>Y</v>
          </cell>
          <cell r="E21" t="str">
            <v>N</v>
          </cell>
          <cell r="K21">
            <v>0.41</v>
          </cell>
          <cell r="L21">
            <v>0.42</v>
          </cell>
          <cell r="M21">
            <v>0.44</v>
          </cell>
          <cell r="N21">
            <v>0.45</v>
          </cell>
          <cell r="O21">
            <v>0.45500000000000002</v>
          </cell>
          <cell r="P21">
            <v>0.46</v>
          </cell>
          <cell r="Q21">
            <v>0.47</v>
          </cell>
          <cell r="R21">
            <v>0.48</v>
          </cell>
          <cell r="S21">
            <v>0.49</v>
          </cell>
          <cell r="T21">
            <v>0.5</v>
          </cell>
          <cell r="U21">
            <v>0.49</v>
          </cell>
          <cell r="V21">
            <v>0.5</v>
          </cell>
          <cell r="W21">
            <v>0.505</v>
          </cell>
          <cell r="X21">
            <v>0.51</v>
          </cell>
          <cell r="Y21">
            <v>0.48488857223887638</v>
          </cell>
        </row>
        <row r="22">
          <cell r="B22" t="str">
            <v>Norway</v>
          </cell>
          <cell r="C22" t="str">
            <v>Y</v>
          </cell>
          <cell r="D22" t="str">
            <v>N</v>
          </cell>
          <cell r="E22" t="str">
            <v>N</v>
          </cell>
          <cell r="K22">
            <v>3.7519999999999998</v>
          </cell>
          <cell r="L22">
            <v>4.117</v>
          </cell>
          <cell r="M22">
            <v>4.2480000000000002</v>
          </cell>
          <cell r="N22">
            <v>4.2119999999999997</v>
          </cell>
          <cell r="O22">
            <v>4.1769999999999996</v>
          </cell>
          <cell r="P22">
            <v>4.141</v>
          </cell>
          <cell r="Q22">
            <v>4.1050000000000004</v>
          </cell>
          <cell r="R22">
            <v>4.125</v>
          </cell>
          <cell r="S22">
            <v>4.0049999999999999</v>
          </cell>
          <cell r="T22">
            <v>4.2309999999999999</v>
          </cell>
          <cell r="U22">
            <v>4.3120000000000003</v>
          </cell>
          <cell r="V22">
            <v>4.258</v>
          </cell>
          <cell r="W22">
            <v>4.2679999999999998</v>
          </cell>
          <cell r="X22">
            <v>4.3600000000000003</v>
          </cell>
          <cell r="Y22">
            <v>4.4009999999999998</v>
          </cell>
        </row>
        <row r="23">
          <cell r="B23" t="str">
            <v>Poland</v>
          </cell>
          <cell r="C23" t="str">
            <v>Y</v>
          </cell>
          <cell r="D23" t="str">
            <v>Y</v>
          </cell>
          <cell r="E23" t="str">
            <v>N</v>
          </cell>
          <cell r="K23">
            <v>34.024000000000001</v>
          </cell>
          <cell r="L23">
            <v>33.984000000000002</v>
          </cell>
          <cell r="M23">
            <v>33.128</v>
          </cell>
          <cell r="N23">
            <v>34.034999999999997</v>
          </cell>
          <cell r="O23">
            <v>33.25</v>
          </cell>
          <cell r="P23">
            <v>31.734999999999999</v>
          </cell>
          <cell r="Q23">
            <v>30.995999999999999</v>
          </cell>
          <cell r="R23">
            <v>29.295000000000002</v>
          </cell>
          <cell r="S23">
            <v>29.995999999999999</v>
          </cell>
          <cell r="T23">
            <v>30.117999999999999</v>
          </cell>
          <cell r="U23">
            <v>29.314</v>
          </cell>
          <cell r="V23">
            <v>28.148</v>
          </cell>
          <cell r="W23">
            <v>27.359000000000002</v>
          </cell>
          <cell r="X23">
            <v>26.791</v>
          </cell>
          <cell r="Y23">
            <v>24.385999999999999</v>
          </cell>
        </row>
        <row r="24">
          <cell r="B24" t="str">
            <v>Portugal</v>
          </cell>
          <cell r="C24" t="str">
            <v>Y</v>
          </cell>
          <cell r="D24" t="str">
            <v>Y</v>
          </cell>
          <cell r="E24" t="str">
            <v>Y</v>
          </cell>
          <cell r="K24">
            <v>11.3</v>
          </cell>
          <cell r="L24">
            <v>11.1</v>
          </cell>
          <cell r="M24">
            <v>11.6</v>
          </cell>
          <cell r="N24">
            <v>11.55</v>
          </cell>
          <cell r="O24">
            <v>11.48</v>
          </cell>
          <cell r="P24">
            <v>11.821</v>
          </cell>
          <cell r="Q24">
            <v>11.159000000000001</v>
          </cell>
          <cell r="R24">
            <v>9.9359999999999999</v>
          </cell>
          <cell r="S24">
            <v>10.537000000000001</v>
          </cell>
          <cell r="T24">
            <v>10.808999999999999</v>
          </cell>
          <cell r="U24">
            <v>11.1</v>
          </cell>
          <cell r="V24">
            <v>10.557</v>
          </cell>
          <cell r="W24">
            <v>10.878</v>
          </cell>
          <cell r="X24">
            <v>10.936999999999999</v>
          </cell>
          <cell r="Y24">
            <v>10.445615885670689</v>
          </cell>
        </row>
        <row r="25">
          <cell r="B25" t="str">
            <v>Romania</v>
          </cell>
          <cell r="C25" t="str">
            <v>Y</v>
          </cell>
          <cell r="D25" t="str">
            <v>Y</v>
          </cell>
          <cell r="E25" t="str">
            <v>N</v>
          </cell>
          <cell r="K25">
            <v>12.343</v>
          </cell>
          <cell r="L25">
            <v>12.842000000000001</v>
          </cell>
          <cell r="M25">
            <v>13.531000000000001</v>
          </cell>
          <cell r="N25">
            <v>13</v>
          </cell>
          <cell r="O25">
            <v>12.5</v>
          </cell>
          <cell r="P25">
            <v>12</v>
          </cell>
          <cell r="Q25">
            <v>11.5</v>
          </cell>
          <cell r="R25">
            <v>11.5</v>
          </cell>
          <cell r="S25">
            <v>11.5</v>
          </cell>
          <cell r="T25">
            <v>11.5</v>
          </cell>
          <cell r="U25">
            <v>11.811999999999999</v>
          </cell>
          <cell r="V25">
            <v>11.734999999999999</v>
          </cell>
          <cell r="W25">
            <v>12.156000000000001</v>
          </cell>
          <cell r="X25">
            <v>13.88</v>
          </cell>
          <cell r="Y25">
            <v>12.805</v>
          </cell>
        </row>
        <row r="26">
          <cell r="B26" t="str">
            <v>Slovakia</v>
          </cell>
          <cell r="C26" t="str">
            <v>Y</v>
          </cell>
          <cell r="D26" t="str">
            <v>Y</v>
          </cell>
          <cell r="E26" t="str">
            <v>N</v>
          </cell>
          <cell r="K26">
            <v>14.441000000000001</v>
          </cell>
          <cell r="L26">
            <v>14.48</v>
          </cell>
          <cell r="M26">
            <v>13.468999999999999</v>
          </cell>
          <cell r="N26">
            <v>12.46</v>
          </cell>
          <cell r="O26">
            <v>11.353</v>
          </cell>
          <cell r="P26">
            <v>9.3174635000000006</v>
          </cell>
          <cell r="Q26">
            <v>9.2456372200000008</v>
          </cell>
          <cell r="R26">
            <v>9.2487883699999998</v>
          </cell>
          <cell r="S26">
            <v>8.7739943999999994</v>
          </cell>
          <cell r="T26">
            <v>8.8497632300000006</v>
          </cell>
          <cell r="U26">
            <v>8.5377824600000007</v>
          </cell>
          <cell r="V26">
            <v>8.6835740000000001</v>
          </cell>
          <cell r="W26">
            <v>8.6520620000000008</v>
          </cell>
          <cell r="X26">
            <v>7.4487155999999999</v>
          </cell>
          <cell r="Y26">
            <v>5.3724740999999998</v>
          </cell>
        </row>
        <row r="27">
          <cell r="B27" t="str">
            <v>Slovenia</v>
          </cell>
          <cell r="C27" t="str">
            <v>Y</v>
          </cell>
          <cell r="D27" t="str">
            <v>Y</v>
          </cell>
          <cell r="E27" t="str">
            <v>N</v>
          </cell>
          <cell r="K27">
            <v>4.1130000000000004</v>
          </cell>
          <cell r="L27">
            <v>4.3010000000000002</v>
          </cell>
          <cell r="M27">
            <v>4.3789999999999996</v>
          </cell>
          <cell r="N27">
            <v>3.8759999999999999</v>
          </cell>
          <cell r="O27">
            <v>4.1379999999999999</v>
          </cell>
          <cell r="P27">
            <v>3.5019999999999998</v>
          </cell>
          <cell r="Q27">
            <v>3.3929999999999998</v>
          </cell>
          <cell r="R27">
            <v>3.339</v>
          </cell>
          <cell r="S27">
            <v>3.4460000000000002</v>
          </cell>
          <cell r="T27">
            <v>3.218</v>
          </cell>
          <cell r="U27">
            <v>3.0619999999999998</v>
          </cell>
          <cell r="V27">
            <v>3.133</v>
          </cell>
          <cell r="W27">
            <v>3.2349999999999999</v>
          </cell>
          <cell r="X27">
            <v>3.1459999999999999</v>
          </cell>
          <cell r="Y27">
            <v>3.0060756000779074</v>
          </cell>
        </row>
        <row r="28">
          <cell r="B28" t="str">
            <v>Spain</v>
          </cell>
          <cell r="C28" t="str">
            <v>Y</v>
          </cell>
          <cell r="D28" t="str">
            <v>Y</v>
          </cell>
          <cell r="E28" t="str">
            <v>Y</v>
          </cell>
          <cell r="K28">
            <v>39.6</v>
          </cell>
          <cell r="L28">
            <v>44</v>
          </cell>
          <cell r="M28">
            <v>43.97</v>
          </cell>
          <cell r="N28">
            <v>49.4</v>
          </cell>
          <cell r="O28">
            <v>50</v>
          </cell>
          <cell r="P28">
            <v>50.277999999999999</v>
          </cell>
          <cell r="Q28">
            <v>51.712000000000003</v>
          </cell>
          <cell r="R28">
            <v>50.052999999999997</v>
          </cell>
          <cell r="S28">
            <v>49.209000000000003</v>
          </cell>
          <cell r="T28">
            <v>53.457999999999998</v>
          </cell>
          <cell r="U28">
            <v>53.176000000000002</v>
          </cell>
          <cell r="V28">
            <v>49.369</v>
          </cell>
          <cell r="W28">
            <v>59.162999999999997</v>
          </cell>
          <cell r="X28">
            <v>60.863999999999997</v>
          </cell>
          <cell r="Y28">
            <v>57.232999999999997</v>
          </cell>
        </row>
        <row r="29">
          <cell r="B29" t="str">
            <v>Sweden</v>
          </cell>
          <cell r="C29" t="str">
            <v>Y</v>
          </cell>
          <cell r="D29" t="str">
            <v>Y</v>
          </cell>
          <cell r="E29" t="str">
            <v>Y</v>
          </cell>
          <cell r="K29">
            <v>9.7031829883458602</v>
          </cell>
          <cell r="L29">
            <v>9.8158816424687956</v>
          </cell>
          <cell r="M29">
            <v>9.8222182493582775</v>
          </cell>
          <cell r="N29">
            <v>9.7775213602288478</v>
          </cell>
          <cell r="O29">
            <v>9.7557506258374378</v>
          </cell>
          <cell r="P29">
            <v>9.4515166315415957</v>
          </cell>
          <cell r="Q29">
            <v>9.1926882788262816</v>
          </cell>
          <cell r="R29">
            <v>9.2699308426758886</v>
          </cell>
          <cell r="S29">
            <v>9.1265747636135206</v>
          </cell>
          <cell r="T29">
            <v>8.895604098507814</v>
          </cell>
          <cell r="U29">
            <v>8.76</v>
          </cell>
          <cell r="V29">
            <v>8.8679000000000006</v>
          </cell>
          <cell r="W29">
            <v>8.6547000000000001</v>
          </cell>
          <cell r="X29">
            <v>8.7579999999999991</v>
          </cell>
          <cell r="Y29">
            <v>8.8000000000000007</v>
          </cell>
        </row>
        <row r="30">
          <cell r="B30" t="str">
            <v>Switzerland</v>
          </cell>
          <cell r="C30" t="str">
            <v>Y</v>
          </cell>
          <cell r="D30" t="str">
            <v>N</v>
          </cell>
          <cell r="E30" t="str">
            <v>N</v>
          </cell>
          <cell r="K30">
            <v>5.5288000000000004</v>
          </cell>
          <cell r="L30">
            <v>5.4242999999999997</v>
          </cell>
          <cell r="M30">
            <v>5.3872999999999998</v>
          </cell>
          <cell r="N30">
            <v>5.2170000000000005</v>
          </cell>
          <cell r="O30">
            <v>5.1790000000000003</v>
          </cell>
          <cell r="P30">
            <v>5.2557</v>
          </cell>
          <cell r="Q30">
            <v>5.280899999999999</v>
          </cell>
          <cell r="R30">
            <v>5.2964000000000002</v>
          </cell>
          <cell r="S30">
            <v>5.4168000000000003</v>
          </cell>
          <cell r="T30">
            <v>5.4516999999999998</v>
          </cell>
          <cell r="U30">
            <v>5.6941000000000006</v>
          </cell>
          <cell r="V30">
            <v>6.0143000000000004</v>
          </cell>
          <cell r="W30">
            <v>6.1386000000000003</v>
          </cell>
          <cell r="X30">
            <v>6.2225000000000001</v>
          </cell>
          <cell r="Y30">
            <v>6.3</v>
          </cell>
        </row>
        <row r="31">
          <cell r="B31" t="str">
            <v>The Netherlands</v>
          </cell>
          <cell r="C31" t="str">
            <v>Y</v>
          </cell>
          <cell r="D31" t="str">
            <v>Y</v>
          </cell>
          <cell r="E31" t="str">
            <v>Y</v>
          </cell>
          <cell r="K31">
            <v>12</v>
          </cell>
          <cell r="L31">
            <v>11.85</v>
          </cell>
          <cell r="M31">
            <v>12</v>
          </cell>
          <cell r="N31">
            <v>11.7</v>
          </cell>
          <cell r="O31">
            <v>11.25</v>
          </cell>
          <cell r="P31">
            <v>11.25</v>
          </cell>
          <cell r="Q31">
            <v>11.4</v>
          </cell>
          <cell r="R31">
            <v>10.8</v>
          </cell>
          <cell r="S31">
            <v>11.25</v>
          </cell>
          <cell r="T31">
            <v>11.55</v>
          </cell>
          <cell r="U31">
            <v>11.75</v>
          </cell>
          <cell r="V31">
            <v>12</v>
          </cell>
          <cell r="W31">
            <v>12.25</v>
          </cell>
          <cell r="X31">
            <v>12.5</v>
          </cell>
          <cell r="Y31">
            <v>12.0849760885192</v>
          </cell>
        </row>
        <row r="32">
          <cell r="B32" t="str">
            <v>Turkey</v>
          </cell>
          <cell r="C32" t="str">
            <v>Y</v>
          </cell>
          <cell r="D32" t="str">
            <v>N</v>
          </cell>
          <cell r="E32" t="str">
            <v>N</v>
          </cell>
          <cell r="K32">
            <v>85.674000000000007</v>
          </cell>
          <cell r="L32">
            <v>91.658000000000001</v>
          </cell>
          <cell r="M32">
            <v>95.36</v>
          </cell>
          <cell r="N32">
            <v>94.914000000000001</v>
          </cell>
          <cell r="O32">
            <v>91.263000000000005</v>
          </cell>
          <cell r="P32">
            <v>87.391000000000005</v>
          </cell>
          <cell r="Q32">
            <v>76.8</v>
          </cell>
          <cell r="R32">
            <v>80</v>
          </cell>
          <cell r="S32">
            <v>81</v>
          </cell>
          <cell r="T32">
            <v>85</v>
          </cell>
          <cell r="U32">
            <v>95</v>
          </cell>
          <cell r="V32">
            <v>100</v>
          </cell>
          <cell r="W32">
            <v>105</v>
          </cell>
          <cell r="X32">
            <v>110</v>
          </cell>
          <cell r="Y32">
            <v>105.8128380959506</v>
          </cell>
        </row>
        <row r="33">
          <cell r="B33" t="str">
            <v>United Kingdom</v>
          </cell>
          <cell r="C33" t="str">
            <v>Y</v>
          </cell>
          <cell r="D33" t="str">
            <v>Y</v>
          </cell>
          <cell r="E33" t="str">
            <v>Y</v>
          </cell>
          <cell r="K33">
            <v>45.8</v>
          </cell>
          <cell r="L33">
            <v>45.7</v>
          </cell>
          <cell r="M33">
            <v>45.7</v>
          </cell>
          <cell r="N33">
            <v>46.5</v>
          </cell>
          <cell r="O33">
            <v>47.5</v>
          </cell>
          <cell r="P33">
            <v>48.5</v>
          </cell>
          <cell r="Q33">
            <v>48.5</v>
          </cell>
          <cell r="R33">
            <v>48.5</v>
          </cell>
          <cell r="S33">
            <v>48.5</v>
          </cell>
          <cell r="T33">
            <v>38.5</v>
          </cell>
          <cell r="U33">
            <v>37.5</v>
          </cell>
          <cell r="V33">
            <v>38</v>
          </cell>
          <cell r="W33">
            <v>38.5</v>
          </cell>
          <cell r="X33">
            <v>40.5</v>
          </cell>
          <cell r="Y33">
            <v>38.5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F5" t="str">
            <v>Car %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J34"/>
  <sheetViews>
    <sheetView tabSelected="1" zoomScale="85" zoomScaleNormal="85" workbookViewId="0">
      <selection activeCell="N21" sqref="N21"/>
    </sheetView>
  </sheetViews>
  <sheetFormatPr defaultRowHeight="12.75"/>
  <cols>
    <col min="1" max="1" width="15.7109375" bestFit="1" customWidth="1"/>
  </cols>
  <sheetData>
    <row r="1" spans="1:10">
      <c r="A1" s="2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J1" s="3"/>
    </row>
    <row r="2" spans="1:10">
      <c r="A2" s="4" t="s">
        <v>7</v>
      </c>
      <c r="B2" s="5">
        <f>VLOOKUP(A2,[1]CSI35_Car_BD!$B$3:$Y$33,24,FALSE)</f>
        <v>36.055</v>
      </c>
      <c r="C2" s="5">
        <f>VLOOKUP(A2,[1]CSI35_Rail_BD!$B$3:$Y$33,24,FALSE)</f>
        <v>0.35699999999999998</v>
      </c>
      <c r="D2" s="5">
        <f>VLOOKUP(A2,[1]CSI35_Bus_BD!$B$3:$Y$33,24,FALSE)</f>
        <v>2.7746999999999997</v>
      </c>
      <c r="E2" s="5">
        <f t="shared" ref="E2:E30" si="0">B2+C2+D2</f>
        <v>39.186700000000002</v>
      </c>
      <c r="F2" s="6">
        <f t="shared" ref="F2:F30" si="1">B2*100/E2</f>
        <v>92.008257903829616</v>
      </c>
      <c r="G2" s="6">
        <f t="shared" ref="G2:G30" si="2">C2*100/E2</f>
        <v>0.91102338293349516</v>
      </c>
      <c r="H2" s="6">
        <f t="shared" ref="H2:H30" si="3">D2*100/E2</f>
        <v>7.0807187132368883</v>
      </c>
      <c r="J2" s="7"/>
    </row>
    <row r="3" spans="1:10">
      <c r="A3" s="4" t="s">
        <v>8</v>
      </c>
      <c r="B3" s="5">
        <f>VLOOKUP(A3,[1]CSI35_Car_BD!$B$3:$Y$33,24,FALSE)</f>
        <v>5.0019999999999998</v>
      </c>
      <c r="C3" s="5">
        <f>VLOOKUP(A3,[1]CSI35_Rail_BD!$B$3:$Y$33,24,FALSE)</f>
        <v>0</v>
      </c>
      <c r="D3" s="5">
        <f>VLOOKUP(A3,[1]CSI35_Bus_BD!$B$3:$Y$33,24,FALSE)</f>
        <v>0.64400000000000002</v>
      </c>
      <c r="E3" s="5">
        <f t="shared" si="0"/>
        <v>5.6459999999999999</v>
      </c>
      <c r="F3" s="6">
        <f t="shared" si="1"/>
        <v>88.593694651080412</v>
      </c>
      <c r="G3" s="6">
        <f t="shared" si="2"/>
        <v>0</v>
      </c>
      <c r="H3" s="6">
        <f t="shared" si="3"/>
        <v>11.40630534891959</v>
      </c>
      <c r="J3" s="7"/>
    </row>
    <row r="4" spans="1:10">
      <c r="A4" s="4" t="s">
        <v>9</v>
      </c>
      <c r="B4" s="5">
        <f>VLOOKUP(A4,[1]CSI35_Car_BD!$B$3:$Y$33,24,FALSE)</f>
        <v>58.295999999999999</v>
      </c>
      <c r="C4" s="5">
        <f>VLOOKUP(A4,[1]CSI35_Rail_BD!$B$3:$Y$33,24,FALSE)</f>
        <v>3.012</v>
      </c>
      <c r="D4" s="5">
        <f>VLOOKUP(A4,[1]CSI35_Bus_BD!$B$3:$Y$33,24,FALSE)</f>
        <v>4.4009999999999998</v>
      </c>
      <c r="E4" s="5">
        <f t="shared" si="0"/>
        <v>65.709000000000003</v>
      </c>
      <c r="F4" s="6">
        <f t="shared" si="1"/>
        <v>88.718440396292749</v>
      </c>
      <c r="G4" s="6">
        <f t="shared" si="2"/>
        <v>4.5838469616034327</v>
      </c>
      <c r="H4" s="6">
        <f t="shared" si="3"/>
        <v>6.6977126421038209</v>
      </c>
      <c r="J4" s="7"/>
    </row>
    <row r="5" spans="1:10">
      <c r="A5" s="4" t="s">
        <v>10</v>
      </c>
      <c r="B5" s="5">
        <f>VLOOKUP(A5,[1]CSI35_Car_BD!$B$3:$Y$33,24,FALSE)</f>
        <v>680.18</v>
      </c>
      <c r="C5" s="5">
        <f>VLOOKUP(A5,[1]CSI35_Rail_BD!$B$3:$Y$33,24,FALSE)</f>
        <v>52.765000000000001</v>
      </c>
      <c r="D5" s="5">
        <f>VLOOKUP(A5,[1]CSI35_Bus_BD!$B$3:$Y$33,24,FALSE)</f>
        <v>38.5</v>
      </c>
      <c r="E5" s="5">
        <f t="shared" si="0"/>
        <v>771.44499999999994</v>
      </c>
      <c r="F5" s="6">
        <f t="shared" si="1"/>
        <v>88.169603795474728</v>
      </c>
      <c r="G5" s="6">
        <f t="shared" si="2"/>
        <v>6.8397617458146733</v>
      </c>
      <c r="H5" s="6">
        <f t="shared" si="3"/>
        <v>4.990634458710602</v>
      </c>
      <c r="J5" s="7"/>
    </row>
    <row r="6" spans="1:10">
      <c r="A6" s="4" t="s">
        <v>11</v>
      </c>
      <c r="B6" s="5">
        <f>VLOOKUP(A6,[1]CSI35_Car_BD!$B$3:$Y$33,24,FALSE)</f>
        <v>146.30000000000001</v>
      </c>
      <c r="C6" s="5">
        <f>VLOOKUP(A6,[1]CSI35_Rail_BD!$B$3:$Y$33,24,FALSE)</f>
        <v>16.422999999999998</v>
      </c>
      <c r="D6" s="5">
        <f>VLOOKUP(A6,[1]CSI35_Bus_BD!$B$3:$Y$33,24,FALSE)</f>
        <v>12.0849760885192</v>
      </c>
      <c r="E6" s="5">
        <f t="shared" si="0"/>
        <v>174.80797608851921</v>
      </c>
      <c r="F6" s="6">
        <f t="shared" si="1"/>
        <v>83.691833332545798</v>
      </c>
      <c r="G6" s="6">
        <f t="shared" si="2"/>
        <v>9.3948802380068308</v>
      </c>
      <c r="H6" s="6">
        <f t="shared" si="3"/>
        <v>6.9132864294473686</v>
      </c>
      <c r="J6" s="7"/>
    </row>
    <row r="7" spans="1:10">
      <c r="A7" s="4" t="s">
        <v>12</v>
      </c>
      <c r="B7" s="5">
        <f>VLOOKUP(A7,[1]CSI35_Car_BD!$B$3:$Y$33,24,FALSE)</f>
        <v>24.9</v>
      </c>
      <c r="C7" s="5">
        <f>VLOOKUP(A7,[1]CSI35_Rail_BD!$B$3:$Y$33,24,FALSE)</f>
        <v>0.84</v>
      </c>
      <c r="D7" s="5">
        <f>VLOOKUP(A7,[1]CSI35_Bus_BD!$B$3:$Y$33,24,FALSE)</f>
        <v>3.0060756000779074</v>
      </c>
      <c r="E7" s="5">
        <f t="shared" si="0"/>
        <v>28.746075600077905</v>
      </c>
      <c r="F7" s="6">
        <f t="shared" si="1"/>
        <v>86.620519428163334</v>
      </c>
      <c r="G7" s="6">
        <f t="shared" si="2"/>
        <v>2.9221380048055101</v>
      </c>
      <c r="H7" s="6">
        <f t="shared" si="3"/>
        <v>10.457342567031171</v>
      </c>
      <c r="J7" s="7"/>
    </row>
    <row r="8" spans="1:10">
      <c r="A8" s="4" t="s">
        <v>13</v>
      </c>
      <c r="B8" s="5">
        <f>VLOOKUP(A8,[1]CSI35_Car_BD!$B$3:$Y$33,24,FALSE)</f>
        <v>285.02800000000002</v>
      </c>
      <c r="C8" s="5">
        <f>VLOOKUP(A8,[1]CSI35_Rail_BD!$B$3:$Y$33,24,FALSE)</f>
        <v>18.637</v>
      </c>
      <c r="D8" s="5">
        <f>VLOOKUP(A8,[1]CSI35_Bus_BD!$B$3:$Y$33,24,FALSE)</f>
        <v>24.385999999999999</v>
      </c>
      <c r="E8" s="5">
        <f t="shared" si="0"/>
        <v>328.05100000000004</v>
      </c>
      <c r="F8" s="6">
        <f t="shared" si="1"/>
        <v>86.88527088775831</v>
      </c>
      <c r="G8" s="6">
        <f t="shared" si="2"/>
        <v>5.6811288488680107</v>
      </c>
      <c r="H8" s="6">
        <f t="shared" si="3"/>
        <v>7.4336002633736813</v>
      </c>
      <c r="J8" s="7"/>
    </row>
    <row r="9" spans="1:10">
      <c r="A9" s="4" t="s">
        <v>14</v>
      </c>
      <c r="B9" s="5">
        <f>VLOOKUP(A9,[1]CSI35_Car_BD!$B$3:$Y$33,24,FALSE)</f>
        <v>86</v>
      </c>
      <c r="C9" s="5">
        <f>VLOOKUP(A9,[1]CSI35_Rail_BD!$B$3:$Y$33,24,FALSE)</f>
        <v>4.1520000000000001</v>
      </c>
      <c r="D9" s="5">
        <f>VLOOKUP(A9,[1]CSI35_Bus_BD!$B$3:$Y$33,24,FALSE)</f>
        <v>10.445615885670689</v>
      </c>
      <c r="E9" s="5">
        <f t="shared" si="0"/>
        <v>100.59761588567069</v>
      </c>
      <c r="F9" s="6">
        <f t="shared" si="1"/>
        <v>85.489103536746939</v>
      </c>
      <c r="G9" s="6">
        <f t="shared" si="2"/>
        <v>4.1273343940066658</v>
      </c>
      <c r="H9" s="6">
        <f t="shared" si="3"/>
        <v>10.383562069246395</v>
      </c>
      <c r="J9" s="7"/>
    </row>
    <row r="10" spans="1:10">
      <c r="A10" s="4" t="s">
        <v>15</v>
      </c>
      <c r="B10" s="5">
        <f>VLOOKUP(A10,[1]CSI35_Car_BD!$B$3:$Y$33,24,FALSE)</f>
        <v>886.77700000000004</v>
      </c>
      <c r="C10" s="5">
        <f>VLOOKUP(A10,[1]CSI35_Rail_BD!$B$3:$Y$33,24,FALSE)</f>
        <v>82.427999999999997</v>
      </c>
      <c r="D10" s="5">
        <f>VLOOKUP(A10,[1]CSI35_Bus_BD!$B$3:$Y$33,24,FALSE)</f>
        <v>62.400999999999996</v>
      </c>
      <c r="E10" s="5">
        <f t="shared" si="0"/>
        <v>1031.606</v>
      </c>
      <c r="F10" s="6">
        <f t="shared" si="1"/>
        <v>85.960822251906265</v>
      </c>
      <c r="G10" s="6">
        <f t="shared" si="2"/>
        <v>7.9902598472672697</v>
      </c>
      <c r="H10" s="6">
        <f t="shared" si="3"/>
        <v>6.0489179008264777</v>
      </c>
      <c r="J10" s="7"/>
    </row>
    <row r="11" spans="1:10">
      <c r="A11" s="4" t="s">
        <v>16</v>
      </c>
      <c r="B11" s="5">
        <f>VLOOKUP(A11,[1]CSI35_Car_BD!$B$3:$Y$33,24,FALSE)</f>
        <v>64.33</v>
      </c>
      <c r="C11" s="5">
        <f>VLOOKUP(A11,[1]CSI35_Rail_BD!$B$3:$Y$33,24,FALSE)</f>
        <v>3.8759999999999999</v>
      </c>
      <c r="D11" s="5">
        <f>VLOOKUP(A11,[1]CSI35_Bus_BD!$B$3:$Y$33,24,FALSE)</f>
        <v>7.54</v>
      </c>
      <c r="E11" s="5">
        <f t="shared" si="0"/>
        <v>75.746000000000009</v>
      </c>
      <c r="F11" s="6">
        <f t="shared" si="1"/>
        <v>84.928577086578812</v>
      </c>
      <c r="G11" s="6">
        <f t="shared" si="2"/>
        <v>5.1171018931692753</v>
      </c>
      <c r="H11" s="6">
        <f t="shared" si="3"/>
        <v>9.9543210202518928</v>
      </c>
      <c r="J11" s="7"/>
    </row>
    <row r="12" spans="1:10">
      <c r="A12" s="4" t="s">
        <v>17</v>
      </c>
      <c r="B12" s="5">
        <f>VLOOKUP(A12,[1]CSI35_Car_BD!$B$3:$Y$33,24,FALSE)</f>
        <v>6.7</v>
      </c>
      <c r="C12" s="5">
        <f>VLOOKUP(A12,[1]CSI35_Rail_BD!$B$3:$Y$33,24,FALSE)</f>
        <v>0.33300000000000002</v>
      </c>
      <c r="D12" s="5">
        <f>VLOOKUP(A12,[1]CSI35_Bus_BD!$B$3:$Y$33,24,FALSE)</f>
        <v>0.90587268823413103</v>
      </c>
      <c r="E12" s="5">
        <f t="shared" si="0"/>
        <v>7.9388726882341309</v>
      </c>
      <c r="F12" s="6">
        <f t="shared" si="1"/>
        <v>84.394853817592875</v>
      </c>
      <c r="G12" s="6">
        <f t="shared" si="2"/>
        <v>4.1945501972027506</v>
      </c>
      <c r="H12" s="6">
        <f t="shared" si="3"/>
        <v>11.410595985204383</v>
      </c>
      <c r="J12" s="7"/>
    </row>
    <row r="13" spans="1:10">
      <c r="A13" s="4" t="s">
        <v>18</v>
      </c>
      <c r="B13" s="5">
        <f>VLOOKUP(A13,[1]CSI35_Car_BD!$B$3:$Y$33,24,FALSE)</f>
        <v>723.87973185818828</v>
      </c>
      <c r="C13" s="5">
        <f>VLOOKUP(A13,[1]CSI35_Rail_BD!$B$3:$Y$33,24,FALSE)</f>
        <v>86</v>
      </c>
      <c r="D13" s="5">
        <f>VLOOKUP(A13,[1]CSI35_Bus_BD!$B$3:$Y$33,24,FALSE)</f>
        <v>48.866846152146294</v>
      </c>
      <c r="E13" s="5">
        <f t="shared" si="0"/>
        <v>858.74657801033459</v>
      </c>
      <c r="F13" s="6">
        <f t="shared" si="1"/>
        <v>84.294918942835864</v>
      </c>
      <c r="G13" s="6">
        <f t="shared" si="2"/>
        <v>10.014595947416403</v>
      </c>
      <c r="H13" s="6">
        <f t="shared" si="3"/>
        <v>5.6904851097477334</v>
      </c>
      <c r="J13" s="7"/>
    </row>
    <row r="14" spans="1:10">
      <c r="A14" s="4" t="s">
        <v>19</v>
      </c>
      <c r="B14" s="5">
        <f>VLOOKUP(A14,[1]CSI35_Car_BD!$B$3:$Y$33,24,FALSE)</f>
        <v>48.3</v>
      </c>
      <c r="C14" s="5">
        <f>VLOOKUP(A14,[1]CSI35_Rail_BD!$B$3:$Y$33,24,FALSE)</f>
        <v>1.6830000000000001</v>
      </c>
      <c r="D14" s="5">
        <f>VLOOKUP(A14,[1]CSI35_Bus_BD!$B$3:$Y$33,24,FALSE)</f>
        <v>7.1130691567265787</v>
      </c>
      <c r="E14" s="5">
        <f t="shared" si="0"/>
        <v>57.096069156726578</v>
      </c>
      <c r="F14" s="6">
        <f t="shared" si="1"/>
        <v>84.594264917639606</v>
      </c>
      <c r="G14" s="6">
        <f t="shared" si="2"/>
        <v>2.9476635166953926</v>
      </c>
      <c r="H14" s="6">
        <f t="shared" si="3"/>
        <v>12.458071565665001</v>
      </c>
      <c r="J14" s="7"/>
    </row>
    <row r="15" spans="1:10">
      <c r="A15" s="4" t="s">
        <v>20</v>
      </c>
      <c r="B15" s="5">
        <f>VLOOKUP(A15,[1]CSI35_Car_BD!$B$3:$Y$33,24,FALSE)</f>
        <v>99.4</v>
      </c>
      <c r="C15" s="5">
        <f>VLOOKUP(A15,[1]CSI35_Rail_BD!$B$3:$Y$33,24,FALSE)</f>
        <v>11.3</v>
      </c>
      <c r="D15" s="5">
        <f>VLOOKUP(A15,[1]CSI35_Bus_BD!$B$3:$Y$33,24,FALSE)</f>
        <v>8.8000000000000007</v>
      </c>
      <c r="E15" s="5">
        <f t="shared" si="0"/>
        <v>119.5</v>
      </c>
      <c r="F15" s="6">
        <f t="shared" si="1"/>
        <v>83.179916317991626</v>
      </c>
      <c r="G15" s="6">
        <f t="shared" si="2"/>
        <v>9.456066945606695</v>
      </c>
      <c r="H15" s="6">
        <f t="shared" si="3"/>
        <v>7.3640167364016742</v>
      </c>
      <c r="J15" s="7"/>
    </row>
    <row r="16" spans="1:10">
      <c r="A16" s="4" t="s">
        <v>21</v>
      </c>
      <c r="B16" s="5">
        <f>VLOOKUP(A16,[1]CSI35_Car_BD!$B$3:$Y$33,24,FALSE)</f>
        <v>708.10900000000004</v>
      </c>
      <c r="C16" s="5">
        <f>VLOOKUP(A16,[1]CSI35_Rail_BD!$B$3:$Y$33,24,FALSE)</f>
        <v>48.207999999999998</v>
      </c>
      <c r="D16" s="5">
        <f>VLOOKUP(A16,[1]CSI35_Bus_BD!$B$3:$Y$33,24,FALSE)</f>
        <v>102.334</v>
      </c>
      <c r="E16" s="5">
        <f t="shared" si="0"/>
        <v>858.65100000000007</v>
      </c>
      <c r="F16" s="6">
        <f t="shared" si="1"/>
        <v>82.467614898253188</v>
      </c>
      <c r="G16" s="6">
        <f t="shared" si="2"/>
        <v>5.6143881507154827</v>
      </c>
      <c r="H16" s="6">
        <f t="shared" si="3"/>
        <v>11.917996951031325</v>
      </c>
      <c r="J16" s="7"/>
    </row>
    <row r="17" spans="1:10">
      <c r="A17" s="4" t="s">
        <v>22</v>
      </c>
      <c r="B17" s="5">
        <f>VLOOKUP(A17,[1]CSI35_Car_BD!$B$3:$Y$33,24,FALSE)</f>
        <v>84.906000000000006</v>
      </c>
      <c r="C17" s="5">
        <f>VLOOKUP(A17,[1]CSI35_Rail_BD!$B$3:$Y$33,24,FALSE)</f>
        <v>18.585000000000001</v>
      </c>
      <c r="D17" s="5">
        <f>VLOOKUP(A17,[1]CSI35_Bus_BD!$B$3:$Y$33,24,FALSE)</f>
        <v>6.3</v>
      </c>
      <c r="E17" s="5">
        <f t="shared" si="0"/>
        <v>109.79100000000001</v>
      </c>
      <c r="F17" s="6">
        <f t="shared" si="1"/>
        <v>77.334207721944423</v>
      </c>
      <c r="G17" s="6">
        <f t="shared" si="2"/>
        <v>16.927617017788343</v>
      </c>
      <c r="H17" s="6">
        <f t="shared" si="3"/>
        <v>5.7381752602672345</v>
      </c>
      <c r="J17" s="7"/>
    </row>
    <row r="18" spans="1:10">
      <c r="A18" s="4" t="s">
        <v>23</v>
      </c>
      <c r="B18" s="5">
        <f>VLOOKUP(A18,[1]CSI35_Car_BD!$B$3:$Y$33,24,FALSE)</f>
        <v>6</v>
      </c>
      <c r="C18" s="5">
        <f>VLOOKUP(A18,[1]CSI35_Rail_BD!$B$3:$Y$33,24,FALSE)</f>
        <v>0</v>
      </c>
      <c r="D18" s="5">
        <f>VLOOKUP(A18,[1]CSI35_Bus_BD!$B$3:$Y$33,24,FALSE)</f>
        <v>1.2832081221716343</v>
      </c>
      <c r="E18" s="5">
        <f t="shared" si="0"/>
        <v>7.2832081221716347</v>
      </c>
      <c r="F18" s="6">
        <f t="shared" si="1"/>
        <v>82.381278955007801</v>
      </c>
      <c r="G18" s="6">
        <f t="shared" si="2"/>
        <v>0</v>
      </c>
      <c r="H18" s="6">
        <f t="shared" si="3"/>
        <v>17.618721044992188</v>
      </c>
      <c r="J18" s="7"/>
    </row>
    <row r="19" spans="1:10">
      <c r="A19" s="4" t="s">
        <v>24</v>
      </c>
      <c r="B19" s="5">
        <f>VLOOKUP(A19,[1]CSI35_Car_BD!$B$3:$Y$33,24,FALSE)</f>
        <v>101.3</v>
      </c>
      <c r="C19" s="5">
        <f>VLOOKUP(A19,[1]CSI35_Rail_BD!$B$3:$Y$33,24,FALSE)</f>
        <v>1.4139999999999999</v>
      </c>
      <c r="D19" s="5">
        <f>VLOOKUP(A19,[1]CSI35_Bus_BD!$B$3:$Y$33,24,FALSE)</f>
        <v>20.919043007800454</v>
      </c>
      <c r="E19" s="5">
        <f t="shared" si="0"/>
        <v>123.63304300780045</v>
      </c>
      <c r="F19" s="6">
        <f t="shared" si="1"/>
        <v>81.936024169209048</v>
      </c>
      <c r="G19" s="6">
        <f t="shared" si="2"/>
        <v>1.1437071883046555</v>
      </c>
      <c r="H19" s="6">
        <f t="shared" si="3"/>
        <v>16.920268642486295</v>
      </c>
      <c r="J19" s="7"/>
    </row>
    <row r="20" spans="1:10">
      <c r="A20" s="4" t="s">
        <v>25</v>
      </c>
      <c r="B20" s="5">
        <f>VLOOKUP(A20,[1]CSI35_Car_BD!$B$3:$Y$33,24,FALSE)</f>
        <v>16.7</v>
      </c>
      <c r="C20" s="5">
        <f>VLOOKUP(A20,[1]CSI35_Rail_BD!$B$3:$Y$33,24,FALSE)</f>
        <v>0.75600000000000001</v>
      </c>
      <c r="D20" s="5">
        <f>VLOOKUP(A20,[1]CSI35_Bus_BD!$B$3:$Y$33,24,FALSE)</f>
        <v>1.921</v>
      </c>
      <c r="E20" s="5">
        <f t="shared" si="0"/>
        <v>19.376999999999999</v>
      </c>
      <c r="F20" s="6">
        <f t="shared" si="1"/>
        <v>86.184651906899944</v>
      </c>
      <c r="G20" s="6">
        <f t="shared" si="2"/>
        <v>3.9015327450069668</v>
      </c>
      <c r="H20" s="6">
        <f t="shared" si="3"/>
        <v>9.9138153480931006</v>
      </c>
      <c r="J20" s="7"/>
    </row>
    <row r="21" spans="1:10">
      <c r="A21" s="4" t="s">
        <v>26</v>
      </c>
      <c r="B21" s="5">
        <f>VLOOKUP(A21,[1]CSI35_Car_BD!$B$3:$Y$33,24,FALSE)</f>
        <v>350.536</v>
      </c>
      <c r="C21" s="5">
        <f>VLOOKUP(A21,[1]CSI35_Rail_BD!$B$3:$Y$33,24,FALSE)</f>
        <v>23.136700000000001</v>
      </c>
      <c r="D21" s="5">
        <f>VLOOKUP(A21,[1]CSI35_Bus_BD!$B$3:$Y$33,24,FALSE)</f>
        <v>57.232999999999997</v>
      </c>
      <c r="E21" s="5">
        <f t="shared" si="0"/>
        <v>430.90570000000002</v>
      </c>
      <c r="F21" s="6">
        <f t="shared" si="1"/>
        <v>81.348657026351702</v>
      </c>
      <c r="G21" s="6">
        <f t="shared" si="2"/>
        <v>5.3693186235410666</v>
      </c>
      <c r="H21" s="6">
        <f t="shared" si="3"/>
        <v>13.282024350107225</v>
      </c>
      <c r="J21" s="7"/>
    </row>
    <row r="22" spans="1:10">
      <c r="A22" s="4" t="s">
        <v>27</v>
      </c>
      <c r="B22" s="5">
        <f>VLOOKUP(A22,[1]CSI35_Car_BD!$B$3:$Y$33,24,FALSE)</f>
        <v>52.192999999999998</v>
      </c>
      <c r="C22" s="5">
        <f>VLOOKUP(A22,[1]CSI35_Rail_BD!$B$3:$Y$33,24,FALSE)</f>
        <v>6.1740000000000004</v>
      </c>
      <c r="D22" s="5">
        <f>VLOOKUP(A22,[1]CSI35_Bus_BD!$B$3:$Y$33,24,FALSE)</f>
        <v>7.25</v>
      </c>
      <c r="E22" s="5">
        <f t="shared" si="0"/>
        <v>65.61699999999999</v>
      </c>
      <c r="F22" s="6">
        <f t="shared" si="1"/>
        <v>79.54188701098802</v>
      </c>
      <c r="G22" s="6">
        <f t="shared" si="2"/>
        <v>9.4091470198271825</v>
      </c>
      <c r="H22" s="6">
        <f t="shared" si="3"/>
        <v>11.048965969184817</v>
      </c>
      <c r="J22" s="7"/>
    </row>
    <row r="23" spans="1:10">
      <c r="A23" s="4" t="s">
        <v>28</v>
      </c>
      <c r="B23" s="5">
        <f>VLOOKUP(A23,[1]CSI35_Car_BD!$B$3:$Y$33,24,FALSE)</f>
        <v>10.5</v>
      </c>
      <c r="C23" s="5">
        <f>VLOOKUP(A23,[1]CSI35_Rail_BD!$B$3:$Y$33,24,FALSE)</f>
        <v>0.24909999999999999</v>
      </c>
      <c r="D23" s="5">
        <f>VLOOKUP(A23,[1]CSI35_Bus_BD!$B$3:$Y$33,24,FALSE)</f>
        <v>2.5150000000000001</v>
      </c>
      <c r="E23" s="5">
        <f t="shared" si="0"/>
        <v>13.264100000000001</v>
      </c>
      <c r="F23" s="6">
        <f t="shared" si="1"/>
        <v>79.161043719513572</v>
      </c>
      <c r="G23" s="6">
        <f t="shared" si="2"/>
        <v>1.8780015229076981</v>
      </c>
      <c r="H23" s="6">
        <f t="shared" si="3"/>
        <v>18.960954757578726</v>
      </c>
      <c r="J23" s="7"/>
    </row>
    <row r="24" spans="1:10">
      <c r="A24" s="4" t="s">
        <v>29</v>
      </c>
      <c r="B24" s="5">
        <f>VLOOKUP(A24,[1]CSI35_Car_BD!$B$3:$Y$33,24,FALSE)</f>
        <v>72.259</v>
      </c>
      <c r="C24" s="5">
        <f>VLOOKUP(A24,[1]CSI35_Rail_BD!$B$3:$Y$33,24,FALSE)</f>
        <v>10.6534</v>
      </c>
      <c r="D24" s="5">
        <f>VLOOKUP(A24,[1]CSI35_Bus_BD!$B$3:$Y$33,24,FALSE)</f>
        <v>9.641</v>
      </c>
      <c r="E24" s="5">
        <f t="shared" si="0"/>
        <v>92.553400000000011</v>
      </c>
      <c r="F24" s="6">
        <f t="shared" si="1"/>
        <v>78.072766640663644</v>
      </c>
      <c r="G24" s="6">
        <f t="shared" si="2"/>
        <v>11.510544183141839</v>
      </c>
      <c r="H24" s="6">
        <f t="shared" si="3"/>
        <v>10.416689176194499</v>
      </c>
      <c r="J24" s="7"/>
    </row>
    <row r="25" spans="1:10">
      <c r="A25" s="4" t="s">
        <v>30</v>
      </c>
      <c r="B25" s="5">
        <f>VLOOKUP(A25,[1]CSI35_Car_BD!$B$3:$Y$33,24,FALSE)</f>
        <v>111.46972781987417</v>
      </c>
      <c r="C25" s="5">
        <f>VLOOKUP(A25,[1]CSI35_Rail_BD!$B$3:$Y$33,24,FALSE)</f>
        <v>10.427</v>
      </c>
      <c r="D25" s="5">
        <f>VLOOKUP(A25,[1]CSI35_Bus_BD!$B$3:$Y$33,24,FALSE)</f>
        <v>18.670838372062967</v>
      </c>
      <c r="E25" s="5">
        <f t="shared" si="0"/>
        <v>140.56756619193715</v>
      </c>
      <c r="F25" s="6">
        <f t="shared" si="1"/>
        <v>79.299749465441053</v>
      </c>
      <c r="G25" s="6">
        <f t="shared" si="2"/>
        <v>7.4177851139305604</v>
      </c>
      <c r="H25" s="6">
        <f t="shared" si="3"/>
        <v>13.282465420628384</v>
      </c>
      <c r="J25" s="7"/>
    </row>
    <row r="26" spans="1:10">
      <c r="A26" s="4" t="s">
        <v>31</v>
      </c>
      <c r="B26" s="5">
        <f>VLOOKUP(A26,[1]CSI35_Car_BD!$B$3:$Y$33,24,FALSE)</f>
        <v>75.5</v>
      </c>
      <c r="C26" s="5">
        <f>VLOOKUP(A26,[1]CSI35_Rail_BD!$B$3:$Y$33,24,FALSE)</f>
        <v>6.1280000000000001</v>
      </c>
      <c r="D26" s="5">
        <f>VLOOKUP(A26,[1]CSI35_Bus_BD!$B$3:$Y$33,24,FALSE)</f>
        <v>12.805</v>
      </c>
      <c r="E26" s="5">
        <f t="shared" si="0"/>
        <v>94.432999999999993</v>
      </c>
      <c r="F26" s="6">
        <f t="shared" si="1"/>
        <v>79.950864634185095</v>
      </c>
      <c r="G26" s="6">
        <f t="shared" si="2"/>
        <v>6.4892569334872343</v>
      </c>
      <c r="H26" s="6">
        <f t="shared" si="3"/>
        <v>13.559878432327682</v>
      </c>
      <c r="J26" s="7"/>
    </row>
    <row r="27" spans="1:10">
      <c r="A27" s="4" t="s">
        <v>32</v>
      </c>
      <c r="B27" s="5">
        <f>VLOOKUP(A27,[1]CSI35_Car_BD!$B$3:$Y$33,24,FALSE)</f>
        <v>2.2000000000000002</v>
      </c>
      <c r="C27" s="5">
        <f>VLOOKUP(A27,[1]CSI35_Rail_BD!$B$3:$Y$33,24,FALSE)</f>
        <v>0</v>
      </c>
      <c r="D27" s="5">
        <f>VLOOKUP(A27,[1]CSI35_Bus_BD!$B$3:$Y$33,24,FALSE)</f>
        <v>0.48488857223887638</v>
      </c>
      <c r="E27" s="5">
        <f t="shared" si="0"/>
        <v>2.6848885722388767</v>
      </c>
      <c r="F27" s="6">
        <f t="shared" si="1"/>
        <v>81.940085810170615</v>
      </c>
      <c r="G27" s="6">
        <f t="shared" si="2"/>
        <v>0</v>
      </c>
      <c r="H27" s="6">
        <f t="shared" si="3"/>
        <v>18.059914189829382</v>
      </c>
      <c r="J27" s="7"/>
    </row>
    <row r="28" spans="1:10">
      <c r="A28" s="4" t="s">
        <v>33</v>
      </c>
      <c r="B28" s="5">
        <f>VLOOKUP(A28,[1]CSI35_Car_BD!$B$3:$Y$33,24,FALSE)</f>
        <v>72.290000000000006</v>
      </c>
      <c r="C28" s="5">
        <f>VLOOKUP(A28,[1]CSI35_Rail_BD!$B$3:$Y$33,24,FALSE)</f>
        <v>6.5031999999999996</v>
      </c>
      <c r="D28" s="5">
        <f>VLOOKUP(A28,[1]CSI35_Bus_BD!$B$3:$Y$33,24,FALSE)</f>
        <v>16.062000000000001</v>
      </c>
      <c r="E28" s="5">
        <f t="shared" si="0"/>
        <v>94.855200000000011</v>
      </c>
      <c r="F28" s="6">
        <f t="shared" si="1"/>
        <v>76.210898295507263</v>
      </c>
      <c r="G28" s="6">
        <f t="shared" si="2"/>
        <v>6.8559235550607651</v>
      </c>
      <c r="H28" s="6">
        <f t="shared" si="3"/>
        <v>16.933178149431974</v>
      </c>
      <c r="J28" s="7"/>
    </row>
    <row r="29" spans="1:10">
      <c r="A29" s="4" t="s">
        <v>34</v>
      </c>
      <c r="B29" s="5">
        <f>VLOOKUP(A29,[1]CSI35_Car_BD!$B$3:$Y$33,24,FALSE)</f>
        <v>46.3</v>
      </c>
      <c r="C29" s="5">
        <f>VLOOKUP(A29,[1]CSI35_Rail_BD!$B$3:$Y$33,24,FALSE)</f>
        <v>2.1440000000000001</v>
      </c>
      <c r="D29" s="5">
        <f>VLOOKUP(A29,[1]CSI35_Bus_BD!$B$3:$Y$33,24,FALSE)</f>
        <v>10.451000000000001</v>
      </c>
      <c r="E29" s="5">
        <f t="shared" si="0"/>
        <v>58.894999999999996</v>
      </c>
      <c r="F29" s="6">
        <f t="shared" si="1"/>
        <v>78.614483402665769</v>
      </c>
      <c r="G29" s="6">
        <f t="shared" si="2"/>
        <v>3.6403769420154517</v>
      </c>
      <c r="H29" s="6">
        <f t="shared" si="3"/>
        <v>17.745139655318791</v>
      </c>
      <c r="J29" s="7"/>
    </row>
    <row r="30" spans="1:10">
      <c r="A30" s="4" t="s">
        <v>35</v>
      </c>
      <c r="B30" s="5">
        <f>VLOOKUP(A30,[1]CSI35_Car_BD!$B$3:$Y$33,24,FALSE)</f>
        <v>26.42</v>
      </c>
      <c r="C30" s="5">
        <f>VLOOKUP(A30,[1]CSI35_Rail_BD!$B$3:$Y$33,24,FALSE)</f>
        <v>2.2639999999999998</v>
      </c>
      <c r="D30" s="5">
        <f>VLOOKUP(A30,[1]CSI35_Bus_BD!$B$3:$Y$33,24,FALSE)</f>
        <v>5.3724740999999998</v>
      </c>
      <c r="E30" s="5">
        <f t="shared" si="0"/>
        <v>34.056474100000003</v>
      </c>
      <c r="F30" s="6">
        <f t="shared" si="1"/>
        <v>77.577026683452232</v>
      </c>
      <c r="G30" s="6">
        <f t="shared" si="2"/>
        <v>6.6477815447136956</v>
      </c>
      <c r="H30" s="6">
        <f t="shared" si="3"/>
        <v>15.775191771834065</v>
      </c>
      <c r="J30" s="7"/>
    </row>
    <row r="31" spans="1:10">
      <c r="A31" s="4" t="s">
        <v>36</v>
      </c>
      <c r="B31" s="5">
        <f>VLOOKUP(A31,[1]CSI35_Car_BD!$B$3:$Y$33,24,FALSE)</f>
        <v>41.2</v>
      </c>
      <c r="C31" s="5">
        <f>VLOOKUP(A31,[1]CSI35_Rail_BD!$B$3:$Y$33,24,FALSE)</f>
        <v>8.0299999999999994</v>
      </c>
      <c r="D31" s="5">
        <f>VLOOKUP(A31,[1]CSI35_Bus_BD!$B$3:$Y$33,24,FALSE)</f>
        <v>16.638999999999996</v>
      </c>
      <c r="E31" s="5">
        <f>B31+C31+D31</f>
        <v>65.869</v>
      </c>
      <c r="F31" s="6">
        <f>B31*100/E31</f>
        <v>62.548391504349546</v>
      </c>
      <c r="G31" s="6">
        <f>C31*100/E31</f>
        <v>12.190863683978804</v>
      </c>
      <c r="H31" s="6">
        <f>D31*100/E31</f>
        <v>25.260744811671646</v>
      </c>
      <c r="J31" s="1"/>
    </row>
    <row r="32" spans="1:10">
      <c r="A32" s="4" t="s">
        <v>37</v>
      </c>
      <c r="B32" s="5">
        <f>VLOOKUP(A32,[1]CSI35_Car_BD!$B$3:$Y$33,24,FALSE)</f>
        <v>123.1</v>
      </c>
      <c r="C32" s="5">
        <f>VLOOKUP(A32,[1]CSI35_Rail_BD!$B$3:$Y$33,24,FALSE)</f>
        <v>5.3739999999999997</v>
      </c>
      <c r="D32" s="5">
        <f>VLOOKUP(A32,[1]CSI35_Bus_BD!$B$3:$Y$33,24,FALSE)</f>
        <v>105.8128380959506</v>
      </c>
      <c r="E32" s="5">
        <f>B32+C32+D32</f>
        <v>234.2868380959506</v>
      </c>
      <c r="F32" s="6">
        <f>B32*100/E32</f>
        <v>52.542430893870879</v>
      </c>
      <c r="G32" s="6">
        <f>C32*100/E32</f>
        <v>2.2937694851637862</v>
      </c>
      <c r="H32" s="6">
        <f>D32*100/E32</f>
        <v>45.163799620965328</v>
      </c>
    </row>
    <row r="33" spans="1:5">
      <c r="A33" s="8"/>
    </row>
    <row r="34" spans="1:5">
      <c r="B34" s="9"/>
      <c r="C34" s="9"/>
      <c r="D34" s="9"/>
      <c r="E34" s="9"/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Data_Ch3_Fig3.4</vt:lpstr>
      <vt:lpstr>Chart Ch3 Fig3.4</vt:lpstr>
    </vt:vector>
  </TitlesOfParts>
  <Company>AEA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Duncan_Kay</dc:creator>
  <cp:lastModifiedBy>Alfredo Sanchez Vicente</cp:lastModifiedBy>
  <dcterms:created xsi:type="dcterms:W3CDTF">2011-09-23T17:46:55Z</dcterms:created>
  <dcterms:modified xsi:type="dcterms:W3CDTF">2011-09-26T09:10:39Z</dcterms:modified>
</cp:coreProperties>
</file>