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2.xml" ContentType="application/vnd.openxmlformats-officedocument.spreadsheetml.query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4\TICKETS-2024\EEA briefing\2024-039-271152-Eionet core data flows 2024_Jonathan Maidens\4_Figures\TABLE1-271154\Data-package\"/>
    </mc:Choice>
  </mc:AlternateContent>
  <xr:revisionPtr revIDLastSave="0" documentId="13_ncr:1_{C6A3D0A0-4E62-42F0-B6C4-473B923AA7FC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ORIGINAL DATA" sheetId="1" r:id="rId1"/>
    <sheet name="DATA AND TABLE" sheetId="4" r:id="rId2"/>
    <sheet name="DRAFT" sheetId="5" r:id="rId3"/>
  </sheets>
  <definedNames>
    <definedName name="_xlnm._FilterDatabase" localSheetId="1" hidden="1">'DATA AND TABLE'!$AB$2:$AC$2</definedName>
    <definedName name="_xlnm._FilterDatabase" localSheetId="0" hidden="1">'ORIGINAL DATA'!$AB$2:$AC$2</definedName>
    <definedName name="history" localSheetId="1">'DATA AND TABLE'!$A$3:$Q$42</definedName>
    <definedName name="history" localSheetId="0">'ORIGINAL DATA'!$A$3:$Q$42</definedName>
    <definedName name="table" localSheetId="1">'DATA AND TABLE'!#REF!</definedName>
    <definedName name="table" localSheetId="0">'ORIGINAL DATA'!#REF!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4" i="4" l="1"/>
  <c r="V44" i="4"/>
  <c r="U44" i="4"/>
  <c r="T44" i="4"/>
  <c r="S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W43" i="4"/>
  <c r="V43" i="4"/>
  <c r="U43" i="4"/>
  <c r="T43" i="4"/>
  <c r="S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W42" i="4"/>
  <c r="V42" i="4"/>
  <c r="S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W43" i="1"/>
  <c r="W44" i="1"/>
  <c r="W42" i="1"/>
  <c r="V42" i="1"/>
  <c r="S42" i="1"/>
  <c r="V44" i="1"/>
  <c r="V43" i="1"/>
  <c r="U44" i="1" l="1"/>
  <c r="U43" i="1"/>
  <c r="T43" i="1"/>
  <c r="H42" i="1"/>
  <c r="T44" i="1" l="1"/>
  <c r="O44" i="1" l="1"/>
  <c r="D42" i="1" l="1"/>
  <c r="E42" i="1"/>
  <c r="F42" i="1"/>
  <c r="G42" i="1"/>
  <c r="I42" i="1"/>
  <c r="J42" i="1"/>
  <c r="K42" i="1"/>
  <c r="L42" i="1"/>
  <c r="M42" i="1"/>
  <c r="N42" i="1"/>
  <c r="O42" i="1"/>
  <c r="P42" i="1"/>
  <c r="Q42" i="1"/>
  <c r="C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S43" i="1"/>
  <c r="C43" i="1"/>
  <c r="D44" i="1"/>
  <c r="E44" i="1"/>
  <c r="F44" i="1"/>
  <c r="G44" i="1"/>
  <c r="H44" i="1"/>
  <c r="I44" i="1"/>
  <c r="J44" i="1"/>
  <c r="K44" i="1"/>
  <c r="L44" i="1"/>
  <c r="M44" i="1"/>
  <c r="N44" i="1"/>
  <c r="P44" i="1"/>
  <c r="Q44" i="1"/>
  <c r="S44" i="1"/>
  <c r="C4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9794F34-C25E-41DA-ABB8-1AB426D5ED85}" name="history" type="6" refreshedVersion="5" deleted="1" background="1" saveData="1">
    <textPr codePage="65001" sourceFile="P:\edf\2016\report\history.csv" tab="0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<sst xmlns="http://schemas.openxmlformats.org/spreadsheetml/2006/main" count="295" uniqueCount="86">
  <si>
    <t>code</t>
  </si>
  <si>
    <t>Country</t>
  </si>
  <si>
    <t>country</t>
  </si>
  <si>
    <t>AL</t>
  </si>
  <si>
    <t>Albania</t>
  </si>
  <si>
    <t>Kosovo*</t>
  </si>
  <si>
    <t>AT</t>
  </si>
  <si>
    <t>Austria</t>
  </si>
  <si>
    <t>North Macedonia</t>
  </si>
  <si>
    <t>BE</t>
  </si>
  <si>
    <t>Belgium</t>
  </si>
  <si>
    <t>Poland</t>
  </si>
  <si>
    <t>BA</t>
  </si>
  <si>
    <t>Bosnia and Herzegovina</t>
  </si>
  <si>
    <t>Serbia</t>
  </si>
  <si>
    <t>BG</t>
  </si>
  <si>
    <t>Bulgaria</t>
  </si>
  <si>
    <t>Sweden</t>
  </si>
  <si>
    <t>HR</t>
  </si>
  <si>
    <t>Croatia</t>
  </si>
  <si>
    <t xml:space="preserve"> N/A</t>
  </si>
  <si>
    <t>Switzerland</t>
  </si>
  <si>
    <t>CY</t>
  </si>
  <si>
    <t>Cyprus</t>
  </si>
  <si>
    <t>Estonia</t>
  </si>
  <si>
    <t>CZ</t>
  </si>
  <si>
    <t>Czechia</t>
  </si>
  <si>
    <t>Ireland</t>
  </si>
  <si>
    <t>DK</t>
  </si>
  <si>
    <t>Denmark</t>
  </si>
  <si>
    <t>Luxembourg</t>
  </si>
  <si>
    <t>EE</t>
  </si>
  <si>
    <t>Spain</t>
  </si>
  <si>
    <t>FI</t>
  </si>
  <si>
    <t>Finland</t>
  </si>
  <si>
    <t>MK</t>
  </si>
  <si>
    <t>France</t>
  </si>
  <si>
    <t>FR</t>
  </si>
  <si>
    <t>Germany</t>
  </si>
  <si>
    <t>Latvia</t>
  </si>
  <si>
    <t>DE</t>
  </si>
  <si>
    <t>Greece</t>
  </si>
  <si>
    <t>Netherlands</t>
  </si>
  <si>
    <t>GR</t>
  </si>
  <si>
    <t>Hungary</t>
  </si>
  <si>
    <t>Slovakia</t>
  </si>
  <si>
    <t>HU</t>
  </si>
  <si>
    <t>Iceland</t>
  </si>
  <si>
    <t>IS</t>
  </si>
  <si>
    <t>IE</t>
  </si>
  <si>
    <t>Italy</t>
  </si>
  <si>
    <t>IT</t>
  </si>
  <si>
    <t>XK</t>
  </si>
  <si>
    <t>Lithuania</t>
  </si>
  <si>
    <t>LV</t>
  </si>
  <si>
    <t>Liechtenstein</t>
  </si>
  <si>
    <t>Portugal</t>
  </si>
  <si>
    <t>LI</t>
  </si>
  <si>
    <t>LT</t>
  </si>
  <si>
    <t>Slovenia</t>
  </si>
  <si>
    <t>LU</t>
  </si>
  <si>
    <t>Malta</t>
  </si>
  <si>
    <t>Romania</t>
  </si>
  <si>
    <t>MT</t>
  </si>
  <si>
    <t>Montenegro</t>
  </si>
  <si>
    <t>ME</t>
  </si>
  <si>
    <t>NL</t>
  </si>
  <si>
    <t>Norway</t>
  </si>
  <si>
    <t>NO</t>
  </si>
  <si>
    <t>PL</t>
  </si>
  <si>
    <t>PT</t>
  </si>
  <si>
    <t>RO</t>
  </si>
  <si>
    <t>RS</t>
  </si>
  <si>
    <t>SK</t>
  </si>
  <si>
    <t>SI</t>
  </si>
  <si>
    <t>ES</t>
  </si>
  <si>
    <t>SE</t>
  </si>
  <si>
    <t>CH</t>
  </si>
  <si>
    <t>TR</t>
  </si>
  <si>
    <t>United Kingdom</t>
  </si>
  <si>
    <t>GB</t>
  </si>
  <si>
    <t>Median EU-27 + UK</t>
  </si>
  <si>
    <t>Median EEA-32 + UK</t>
  </si>
  <si>
    <t>Median EEA-37 + UK</t>
  </si>
  <si>
    <t>*This designation is without prejudice to positions on status, and is in line with UNSCR 1244 and the ICJ Opinion on the Kosovo Declaration of Independence.</t>
  </si>
  <si>
    <t>Türkiye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</si>
</sst>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1" fillId="0" borderId="0" xfId="0" applyFont="1"/>
    <xf numFmtId="1" fontId="0" fillId="0" borderId="0" xfId="0" applyNumberFormat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" fontId="0" fillId="0" borderId="7" xfId="0" applyNumberFormat="1" applyBorder="1" applyAlignment="1">
      <alignment horizontal="right"/>
    </xf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3" borderId="7" xfId="0" applyFill="1" applyBorder="1"/>
    <xf numFmtId="1" fontId="0" fillId="3" borderId="7" xfId="0" applyNumberFormat="1" applyFill="1" applyBorder="1" applyAlignment="1">
      <alignment horizontal="right"/>
    </xf>
  </cellXfs>
  <cellStyles count="3">
    <cellStyle name="Hipervínculo 2" xfId="2" xr:uid="{277247BE-9DFB-4B38-BF70-5DC54B83750F}"/>
    <cellStyle name="Normal" xfId="0" builtinId="0"/>
    <cellStyle name="Normal 2" xfId="1" xr:uid="{84B7C211-9AE5-45A1-826A-85E4337738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'ORIGINAL DATA'!$AC$2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DATA'!$AB$3:$AB$40</c:f>
              <c:strCache>
                <c:ptCount val="38"/>
                <c:pt idx="0">
                  <c:v>Austria</c:v>
                </c:pt>
                <c:pt idx="1">
                  <c:v>Kosovo*</c:v>
                </c:pt>
                <c:pt idx="2">
                  <c:v>North Macedonia</c:v>
                </c:pt>
                <c:pt idx="3">
                  <c:v>Poland</c:v>
                </c:pt>
                <c:pt idx="4">
                  <c:v>Estonia</c:v>
                </c:pt>
                <c:pt idx="5">
                  <c:v>Netherlands</c:v>
                </c:pt>
                <c:pt idx="6">
                  <c:v>Slovenia</c:v>
                </c:pt>
                <c:pt idx="7">
                  <c:v>Spain</c:v>
                </c:pt>
                <c:pt idx="8">
                  <c:v>Serbia</c:v>
                </c:pt>
                <c:pt idx="9">
                  <c:v>Latvia</c:v>
                </c:pt>
                <c:pt idx="10">
                  <c:v>Cyprus</c:v>
                </c:pt>
                <c:pt idx="11">
                  <c:v>Luxembourg</c:v>
                </c:pt>
                <c:pt idx="12">
                  <c:v>Romania</c:v>
                </c:pt>
                <c:pt idx="13">
                  <c:v>Sweden</c:v>
                </c:pt>
                <c:pt idx="14">
                  <c:v>Portugal</c:v>
                </c:pt>
                <c:pt idx="15">
                  <c:v>Switzerland</c:v>
                </c:pt>
                <c:pt idx="16">
                  <c:v>Italy</c:v>
                </c:pt>
                <c:pt idx="17">
                  <c:v>Ireland</c:v>
                </c:pt>
                <c:pt idx="18">
                  <c:v>Lithuania</c:v>
                </c:pt>
                <c:pt idx="19">
                  <c:v>Belgium</c:v>
                </c:pt>
                <c:pt idx="20">
                  <c:v>Bulgaria</c:v>
                </c:pt>
                <c:pt idx="21">
                  <c:v>France</c:v>
                </c:pt>
                <c:pt idx="22">
                  <c:v>Hungary</c:v>
                </c:pt>
                <c:pt idx="23">
                  <c:v>Slovakia</c:v>
                </c:pt>
                <c:pt idx="24">
                  <c:v>Czechia</c:v>
                </c:pt>
                <c:pt idx="25">
                  <c:v>Finland</c:v>
                </c:pt>
                <c:pt idx="26">
                  <c:v>Germany</c:v>
                </c:pt>
                <c:pt idx="27">
                  <c:v>Norway</c:v>
                </c:pt>
                <c:pt idx="28">
                  <c:v>Croatia</c:v>
                </c:pt>
                <c:pt idx="29">
                  <c:v>Albania</c:v>
                </c:pt>
                <c:pt idx="30">
                  <c:v>Denmark</c:v>
                </c:pt>
                <c:pt idx="31">
                  <c:v>Iceland</c:v>
                </c:pt>
                <c:pt idx="32">
                  <c:v>Greece</c:v>
                </c:pt>
                <c:pt idx="33">
                  <c:v>Montenegro</c:v>
                </c:pt>
                <c:pt idx="34">
                  <c:v>Malta</c:v>
                </c:pt>
                <c:pt idx="35">
                  <c:v>Türkiye</c:v>
                </c:pt>
                <c:pt idx="36">
                  <c:v>Bosnia and Herzegovina</c:v>
                </c:pt>
                <c:pt idx="37">
                  <c:v>Liechtenstein</c:v>
                </c:pt>
              </c:strCache>
            </c:strRef>
          </c:cat>
          <c:val>
            <c:numRef>
              <c:f>'ORIGINAL DATA'!$AC$3:$AC$40</c:f>
              <c:numCache>
                <c:formatCode>General</c:formatCode>
                <c:ptCount val="3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</c:v>
                </c:pt>
                <c:pt idx="5">
                  <c:v>98</c:v>
                </c:pt>
                <c:pt idx="6">
                  <c:v>98</c:v>
                </c:pt>
                <c:pt idx="7">
                  <c:v>98</c:v>
                </c:pt>
                <c:pt idx="8">
                  <c:v>97</c:v>
                </c:pt>
                <c:pt idx="9">
                  <c:v>94</c:v>
                </c:pt>
                <c:pt idx="10">
                  <c:v>92</c:v>
                </c:pt>
                <c:pt idx="11">
                  <c:v>92</c:v>
                </c:pt>
                <c:pt idx="12">
                  <c:v>92</c:v>
                </c:pt>
                <c:pt idx="13">
                  <c:v>92</c:v>
                </c:pt>
                <c:pt idx="14">
                  <c:v>90</c:v>
                </c:pt>
                <c:pt idx="15">
                  <c:v>89</c:v>
                </c:pt>
                <c:pt idx="16">
                  <c:v>88</c:v>
                </c:pt>
                <c:pt idx="17">
                  <c:v>85</c:v>
                </c:pt>
                <c:pt idx="18">
                  <c:v>83</c:v>
                </c:pt>
                <c:pt idx="19">
                  <c:v>81</c:v>
                </c:pt>
                <c:pt idx="20">
                  <c:v>81</c:v>
                </c:pt>
                <c:pt idx="21">
                  <c:v>81</c:v>
                </c:pt>
                <c:pt idx="22">
                  <c:v>81</c:v>
                </c:pt>
                <c:pt idx="23">
                  <c:v>81</c:v>
                </c:pt>
                <c:pt idx="24">
                  <c:v>75</c:v>
                </c:pt>
                <c:pt idx="25">
                  <c:v>73</c:v>
                </c:pt>
                <c:pt idx="26">
                  <c:v>73</c:v>
                </c:pt>
                <c:pt idx="27">
                  <c:v>73</c:v>
                </c:pt>
                <c:pt idx="28">
                  <c:v>71</c:v>
                </c:pt>
                <c:pt idx="29">
                  <c:v>71</c:v>
                </c:pt>
                <c:pt idx="30">
                  <c:v>69</c:v>
                </c:pt>
                <c:pt idx="31">
                  <c:v>64</c:v>
                </c:pt>
                <c:pt idx="32">
                  <c:v>63</c:v>
                </c:pt>
                <c:pt idx="33">
                  <c:v>63</c:v>
                </c:pt>
                <c:pt idx="34">
                  <c:v>58</c:v>
                </c:pt>
                <c:pt idx="35">
                  <c:v>47</c:v>
                </c:pt>
                <c:pt idx="36">
                  <c:v>46</c:v>
                </c:pt>
                <c:pt idx="3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1-432B-AD08-6FA50AD83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49737128"/>
        <c:axId val="549738768"/>
      </c:barChart>
      <c:catAx>
        <c:axId val="549737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38768"/>
        <c:crosses val="autoZero"/>
        <c:auto val="1"/>
        <c:lblAlgn val="ctr"/>
        <c:lblOffset val="100"/>
        <c:noMultiLvlLbl val="0"/>
      </c:catAx>
      <c:valAx>
        <c:axId val="549738768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lt1">
                <a:shade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37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>
      <c:oddFooter>&amp;L*This designation</c:oddFooter>
    </c:headerFooter>
    <c:pageMargins b="0.74803149606299213" l="0.70866141732283472" r="0.70866141732283472" t="0.74803149606299213" header="0.31496062992125984" footer="0.31496062992125984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225591</xdr:colOff>
      <xdr:row>1</xdr:row>
      <xdr:rowOff>10026</xdr:rowOff>
    </xdr:from>
    <xdr:to>
      <xdr:col>36</xdr:col>
      <xdr:colOff>70184</xdr:colOff>
      <xdr:row>47</xdr:row>
      <xdr:rowOff>30079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230606</xdr:colOff>
      <xdr:row>47</xdr:row>
      <xdr:rowOff>60159</xdr:rowOff>
    </xdr:from>
    <xdr:to>
      <xdr:col>36</xdr:col>
      <xdr:colOff>210553</xdr:colOff>
      <xdr:row>49</xdr:row>
      <xdr:rowOff>90239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DEAF318-8C8C-493C-AFD5-AE676FF9D226}"/>
            </a:ext>
          </a:extLst>
        </xdr:cNvPr>
        <xdr:cNvSpPr txBox="1"/>
      </xdr:nvSpPr>
      <xdr:spPr>
        <a:xfrm>
          <a:off x="10457448" y="8963527"/>
          <a:ext cx="4261184" cy="411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800" b="0" i="0" u="none" strike="noStrike">
              <a:solidFill>
                <a:schemeClr val="tx1">
                  <a:lumMod val="65000"/>
                  <a:lumOff val="35000"/>
                </a:schemeClr>
              </a:solidFill>
              <a:effectLst/>
              <a:latin typeface="Regular"/>
              <a:ea typeface="+mn-ea"/>
              <a:cs typeface="+mn-cs"/>
            </a:rPr>
            <a:t>*This designation is without prejudice to positions on status, and is in line with UNSCR 1244 and the ICJ Opinion on the Kosovo Declaration of Independence.</a:t>
          </a:r>
          <a:r>
            <a:rPr lang="da-DK" sz="800">
              <a:solidFill>
                <a:schemeClr val="tx1">
                  <a:lumMod val="65000"/>
                  <a:lumOff val="35000"/>
                </a:schemeClr>
              </a:solidFill>
              <a:effectLst/>
              <a:latin typeface="Regular"/>
            </a:rPr>
            <a:t> </a:t>
          </a:r>
          <a:endParaRPr lang="da-DK" sz="800">
            <a:solidFill>
              <a:schemeClr val="tx1">
                <a:lumMod val="65000"/>
                <a:lumOff val="35000"/>
              </a:schemeClr>
            </a:solidFill>
            <a:latin typeface="Regula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230606</xdr:colOff>
      <xdr:row>47</xdr:row>
      <xdr:rowOff>60159</xdr:rowOff>
    </xdr:from>
    <xdr:to>
      <xdr:col>36</xdr:col>
      <xdr:colOff>210553</xdr:colOff>
      <xdr:row>49</xdr:row>
      <xdr:rowOff>90239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3EEC464-97BD-4952-BE1D-8F6C66EF7D7D}"/>
            </a:ext>
          </a:extLst>
        </xdr:cNvPr>
        <xdr:cNvSpPr txBox="1"/>
      </xdr:nvSpPr>
      <xdr:spPr>
        <a:xfrm>
          <a:off x="11336756" y="8966034"/>
          <a:ext cx="4247147" cy="4110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800" b="0" i="0" u="none" strike="noStrike">
              <a:solidFill>
                <a:schemeClr val="tx1">
                  <a:lumMod val="65000"/>
                  <a:lumOff val="35000"/>
                </a:schemeClr>
              </a:solidFill>
              <a:effectLst/>
              <a:latin typeface="Regular"/>
              <a:ea typeface="+mn-ea"/>
              <a:cs typeface="+mn-cs"/>
            </a:rPr>
            <a:t>*This designation is without prejudice to positions on status, and is in line with UNSCR 1244 and the ICJ Opinion on the Kosovo Declaration of Independence.</a:t>
          </a:r>
          <a:r>
            <a:rPr lang="da-DK" sz="800">
              <a:solidFill>
                <a:schemeClr val="tx1">
                  <a:lumMod val="65000"/>
                  <a:lumOff val="35000"/>
                </a:schemeClr>
              </a:solidFill>
              <a:effectLst/>
              <a:latin typeface="Regular"/>
            </a:rPr>
            <a:t> </a:t>
          </a:r>
          <a:endParaRPr lang="da-DK" sz="800">
            <a:solidFill>
              <a:schemeClr val="tx1">
                <a:lumMod val="65000"/>
                <a:lumOff val="35000"/>
              </a:schemeClr>
            </a:solidFill>
            <a:latin typeface="Regular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0</xdr:row>
      <xdr:rowOff>99060</xdr:rowOff>
    </xdr:from>
    <xdr:to>
      <xdr:col>13</xdr:col>
      <xdr:colOff>7620</xdr:colOff>
      <xdr:row>27</xdr:row>
      <xdr:rowOff>43160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835532-78AC-48FD-849A-CB29620DF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99060"/>
          <a:ext cx="7772400" cy="488186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istory" connectionId="1" xr16:uid="{00000000-0016-0000-00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istory" connectionId="1" xr16:uid="{FDC90F4D-3A26-4809-9835-0C56D6A1D9E9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46"/>
  <sheetViews>
    <sheetView topLeftCell="B1" zoomScale="95" zoomScaleNormal="95" zoomScaleSheetLayoutView="90" workbookViewId="0">
      <selection activeCell="AM35" sqref="AM35"/>
    </sheetView>
  </sheetViews>
  <sheetFormatPr defaultColWidth="9.109375" defaultRowHeight="14.4" x14ac:dyDescent="0.3"/>
  <cols>
    <col min="1" max="1" width="5.33203125" hidden="1" customWidth="1"/>
    <col min="2" max="2" width="24.33203125" customWidth="1"/>
    <col min="3" max="7" width="5" hidden="1" customWidth="1"/>
    <col min="8" max="27" width="5.33203125" customWidth="1"/>
    <col min="28" max="28" width="27.44140625" bestFit="1" customWidth="1"/>
  </cols>
  <sheetData>
    <row r="1" spans="1:29" ht="11.25" customHeight="1" x14ac:dyDescent="0.3"/>
    <row r="2" spans="1:29" x14ac:dyDescent="0.3">
      <c r="A2" s="6" t="s">
        <v>0</v>
      </c>
      <c r="B2" s="11" t="s">
        <v>1</v>
      </c>
      <c r="C2" s="11">
        <v>2000</v>
      </c>
      <c r="D2" s="11">
        <v>2001</v>
      </c>
      <c r="E2" s="11">
        <v>2002</v>
      </c>
      <c r="F2" s="11">
        <v>2003</v>
      </c>
      <c r="G2" s="11">
        <v>2004</v>
      </c>
      <c r="H2" s="12">
        <v>2005</v>
      </c>
      <c r="I2" s="12">
        <v>2006</v>
      </c>
      <c r="J2" s="12">
        <v>2007</v>
      </c>
      <c r="K2" s="12">
        <v>2008</v>
      </c>
      <c r="L2" s="12">
        <v>2009</v>
      </c>
      <c r="M2" s="12">
        <v>2010</v>
      </c>
      <c r="N2" s="12">
        <v>2011</v>
      </c>
      <c r="O2" s="12">
        <v>2012</v>
      </c>
      <c r="P2" s="12">
        <v>2013</v>
      </c>
      <c r="Q2" s="12">
        <v>2014</v>
      </c>
      <c r="R2" s="12">
        <v>2015</v>
      </c>
      <c r="S2" s="12">
        <v>2016</v>
      </c>
      <c r="T2" s="12">
        <v>2017</v>
      </c>
      <c r="U2" s="12">
        <v>2018</v>
      </c>
      <c r="V2" s="12">
        <v>2019</v>
      </c>
      <c r="W2" s="12">
        <v>2020</v>
      </c>
      <c r="X2" s="12">
        <v>2021</v>
      </c>
      <c r="Y2" s="12">
        <v>2022</v>
      </c>
      <c r="Z2" s="12">
        <v>2023</v>
      </c>
      <c r="AA2" s="4"/>
      <c r="AB2" s="2" t="s">
        <v>2</v>
      </c>
      <c r="AC2" s="2">
        <v>2023</v>
      </c>
    </row>
    <row r="3" spans="1:29" x14ac:dyDescent="0.3">
      <c r="A3" s="7" t="s">
        <v>3</v>
      </c>
      <c r="B3" s="9" t="s">
        <v>4</v>
      </c>
      <c r="C3" s="9">
        <v>0</v>
      </c>
      <c r="D3" s="9">
        <v>0</v>
      </c>
      <c r="E3" s="9">
        <v>0</v>
      </c>
      <c r="F3" s="9">
        <v>17</v>
      </c>
      <c r="G3" s="9">
        <v>22</v>
      </c>
      <c r="H3" s="10">
        <v>30</v>
      </c>
      <c r="I3" s="10">
        <v>45</v>
      </c>
      <c r="J3" s="10">
        <v>21</v>
      </c>
      <c r="K3" s="10">
        <v>19</v>
      </c>
      <c r="L3" s="10">
        <v>31</v>
      </c>
      <c r="M3" s="10">
        <v>53</v>
      </c>
      <c r="N3" s="10">
        <v>47</v>
      </c>
      <c r="O3" s="10">
        <v>36</v>
      </c>
      <c r="P3" s="10">
        <v>56</v>
      </c>
      <c r="Q3" s="10">
        <v>45</v>
      </c>
      <c r="R3" s="10"/>
      <c r="S3" s="10">
        <v>21</v>
      </c>
      <c r="T3" s="10">
        <v>46</v>
      </c>
      <c r="U3" s="10">
        <v>64</v>
      </c>
      <c r="V3" s="10">
        <v>72</v>
      </c>
      <c r="W3" s="10">
        <v>63</v>
      </c>
      <c r="X3" s="10">
        <v>86</v>
      </c>
      <c r="Y3" s="10">
        <v>82</v>
      </c>
      <c r="Z3" s="10">
        <v>71</v>
      </c>
      <c r="AB3" s="1" t="s">
        <v>7</v>
      </c>
      <c r="AC3" s="1">
        <v>100</v>
      </c>
    </row>
    <row r="4" spans="1:29" x14ac:dyDescent="0.3">
      <c r="A4" s="7" t="s">
        <v>6</v>
      </c>
      <c r="B4" s="9" t="s">
        <v>7</v>
      </c>
      <c r="C4" s="9">
        <v>81</v>
      </c>
      <c r="D4" s="9">
        <v>81</v>
      </c>
      <c r="E4" s="9">
        <v>97</v>
      </c>
      <c r="F4" s="9">
        <v>95</v>
      </c>
      <c r="G4" s="9">
        <v>98</v>
      </c>
      <c r="H4" s="10">
        <v>98</v>
      </c>
      <c r="I4" s="10">
        <v>100</v>
      </c>
      <c r="J4" s="10">
        <v>100</v>
      </c>
      <c r="K4" s="10">
        <v>100</v>
      </c>
      <c r="L4" s="10">
        <v>100</v>
      </c>
      <c r="M4" s="10">
        <v>95</v>
      </c>
      <c r="N4" s="10">
        <v>98</v>
      </c>
      <c r="O4" s="10">
        <v>83</v>
      </c>
      <c r="P4" s="10">
        <v>96</v>
      </c>
      <c r="Q4" s="10">
        <v>96</v>
      </c>
      <c r="R4" s="10"/>
      <c r="S4" s="10">
        <v>83</v>
      </c>
      <c r="T4" s="10">
        <v>100</v>
      </c>
      <c r="U4" s="10">
        <v>95</v>
      </c>
      <c r="V4" s="10">
        <v>96</v>
      </c>
      <c r="W4" s="10">
        <v>100</v>
      </c>
      <c r="X4" s="10">
        <v>89</v>
      </c>
      <c r="Y4" s="10">
        <v>92</v>
      </c>
      <c r="Z4" s="10">
        <v>100</v>
      </c>
      <c r="AB4" s="1" t="s">
        <v>5</v>
      </c>
      <c r="AC4" s="1">
        <v>100</v>
      </c>
    </row>
    <row r="5" spans="1:29" x14ac:dyDescent="0.3">
      <c r="A5" s="7" t="s">
        <v>9</v>
      </c>
      <c r="B5" s="9" t="s">
        <v>10</v>
      </c>
      <c r="C5" s="9">
        <v>31</v>
      </c>
      <c r="D5" s="9">
        <v>50</v>
      </c>
      <c r="E5" s="9">
        <v>53</v>
      </c>
      <c r="F5" s="9">
        <v>58</v>
      </c>
      <c r="G5" s="9">
        <v>59</v>
      </c>
      <c r="H5" s="10">
        <v>66</v>
      </c>
      <c r="I5" s="10">
        <v>69</v>
      </c>
      <c r="J5" s="10">
        <v>75</v>
      </c>
      <c r="K5" s="10">
        <v>96</v>
      </c>
      <c r="L5" s="10">
        <v>92</v>
      </c>
      <c r="M5" s="10">
        <v>90</v>
      </c>
      <c r="N5" s="10">
        <v>94</v>
      </c>
      <c r="O5" s="10">
        <v>92</v>
      </c>
      <c r="P5" s="10">
        <v>90</v>
      </c>
      <c r="Q5" s="10">
        <v>93</v>
      </c>
      <c r="R5" s="10"/>
      <c r="S5" s="10">
        <v>98</v>
      </c>
      <c r="T5" s="10">
        <v>97</v>
      </c>
      <c r="U5" s="10">
        <v>100</v>
      </c>
      <c r="V5" s="10">
        <v>96</v>
      </c>
      <c r="W5" s="10">
        <v>98</v>
      </c>
      <c r="X5" s="10">
        <v>95</v>
      </c>
      <c r="Y5" s="10">
        <v>85</v>
      </c>
      <c r="Z5" s="10">
        <v>81</v>
      </c>
      <c r="AB5" s="1" t="s">
        <v>8</v>
      </c>
      <c r="AC5" s="1">
        <v>100</v>
      </c>
    </row>
    <row r="6" spans="1:29" x14ac:dyDescent="0.3">
      <c r="A6" s="7" t="s">
        <v>12</v>
      </c>
      <c r="B6" s="9" t="s">
        <v>13</v>
      </c>
      <c r="C6" s="9">
        <v>18</v>
      </c>
      <c r="D6" s="9">
        <v>39</v>
      </c>
      <c r="E6" s="9">
        <v>29</v>
      </c>
      <c r="F6" s="9">
        <v>34</v>
      </c>
      <c r="G6" s="9">
        <v>22</v>
      </c>
      <c r="H6" s="10">
        <v>22</v>
      </c>
      <c r="I6" s="10">
        <v>53</v>
      </c>
      <c r="J6" s="10">
        <v>46</v>
      </c>
      <c r="K6" s="10">
        <v>58</v>
      </c>
      <c r="L6" s="10">
        <v>56</v>
      </c>
      <c r="M6" s="10">
        <v>50</v>
      </c>
      <c r="N6" s="10">
        <v>53</v>
      </c>
      <c r="O6" s="10">
        <v>42</v>
      </c>
      <c r="P6" s="10">
        <v>31</v>
      </c>
      <c r="Q6" s="10">
        <v>10</v>
      </c>
      <c r="R6" s="10"/>
      <c r="S6" s="10">
        <v>15</v>
      </c>
      <c r="T6" s="10">
        <v>25</v>
      </c>
      <c r="U6" s="10">
        <v>33</v>
      </c>
      <c r="V6" s="10">
        <v>50</v>
      </c>
      <c r="W6" s="10">
        <v>56</v>
      </c>
      <c r="X6" s="10">
        <v>75</v>
      </c>
      <c r="Y6" s="10">
        <v>60</v>
      </c>
      <c r="Z6" s="10">
        <v>46</v>
      </c>
      <c r="AB6" s="1" t="s">
        <v>11</v>
      </c>
      <c r="AC6" s="1">
        <v>100</v>
      </c>
    </row>
    <row r="7" spans="1:29" x14ac:dyDescent="0.3">
      <c r="A7" s="7" t="s">
        <v>15</v>
      </c>
      <c r="B7" s="9" t="s">
        <v>16</v>
      </c>
      <c r="C7" s="9">
        <v>42</v>
      </c>
      <c r="D7" s="9">
        <v>71</v>
      </c>
      <c r="E7" s="9">
        <v>69</v>
      </c>
      <c r="F7" s="9">
        <v>75</v>
      </c>
      <c r="G7" s="9">
        <v>80</v>
      </c>
      <c r="H7" s="10">
        <v>89</v>
      </c>
      <c r="I7" s="10">
        <v>80</v>
      </c>
      <c r="J7" s="10">
        <v>92</v>
      </c>
      <c r="K7" s="10">
        <v>96</v>
      </c>
      <c r="L7" s="10">
        <v>92</v>
      </c>
      <c r="M7" s="10">
        <v>92</v>
      </c>
      <c r="N7" s="10">
        <v>94</v>
      </c>
      <c r="O7" s="10">
        <v>92</v>
      </c>
      <c r="P7" s="10">
        <v>96</v>
      </c>
      <c r="Q7" s="10">
        <v>96</v>
      </c>
      <c r="R7" s="10"/>
      <c r="S7" s="10">
        <v>73</v>
      </c>
      <c r="T7" s="10">
        <v>89</v>
      </c>
      <c r="U7" s="10">
        <v>84</v>
      </c>
      <c r="V7" s="10">
        <v>85</v>
      </c>
      <c r="W7" s="10">
        <v>86</v>
      </c>
      <c r="X7" s="10">
        <v>89</v>
      </c>
      <c r="Y7" s="10">
        <v>85</v>
      </c>
      <c r="Z7" s="10">
        <v>81</v>
      </c>
      <c r="AB7" s="1" t="s">
        <v>24</v>
      </c>
      <c r="AC7" s="1">
        <v>98</v>
      </c>
    </row>
    <row r="8" spans="1:29" x14ac:dyDescent="0.3">
      <c r="A8" s="7" t="s">
        <v>18</v>
      </c>
      <c r="B8" s="9" t="s">
        <v>19</v>
      </c>
      <c r="C8" s="9" t="s">
        <v>20</v>
      </c>
      <c r="D8" s="9" t="s">
        <v>20</v>
      </c>
      <c r="E8" s="9" t="s">
        <v>20</v>
      </c>
      <c r="F8" s="9" t="s">
        <v>20</v>
      </c>
      <c r="G8" s="9">
        <v>28</v>
      </c>
      <c r="H8" s="10">
        <v>17</v>
      </c>
      <c r="I8" s="10">
        <v>48</v>
      </c>
      <c r="J8" s="10">
        <v>71</v>
      </c>
      <c r="K8" s="10">
        <v>69</v>
      </c>
      <c r="L8" s="10">
        <v>78</v>
      </c>
      <c r="M8" s="10">
        <v>92</v>
      </c>
      <c r="N8" s="10">
        <v>89</v>
      </c>
      <c r="O8" s="10">
        <v>92</v>
      </c>
      <c r="P8" s="10">
        <v>95</v>
      </c>
      <c r="Q8" s="10">
        <v>88</v>
      </c>
      <c r="R8" s="10"/>
      <c r="S8" s="10">
        <v>90</v>
      </c>
      <c r="T8" s="10">
        <v>100</v>
      </c>
      <c r="U8" s="10">
        <v>80</v>
      </c>
      <c r="V8" s="10">
        <v>90</v>
      </c>
      <c r="W8" s="10">
        <v>95</v>
      </c>
      <c r="X8" s="10">
        <v>91</v>
      </c>
      <c r="Y8" s="10">
        <v>75</v>
      </c>
      <c r="Z8" s="10">
        <v>71</v>
      </c>
      <c r="AB8" s="1" t="s">
        <v>42</v>
      </c>
      <c r="AC8" s="1">
        <v>98</v>
      </c>
    </row>
    <row r="9" spans="1:29" x14ac:dyDescent="0.3">
      <c r="A9" s="7" t="s">
        <v>22</v>
      </c>
      <c r="B9" s="9" t="s">
        <v>23</v>
      </c>
      <c r="C9" s="9" t="s">
        <v>20</v>
      </c>
      <c r="D9" s="9" t="s">
        <v>20</v>
      </c>
      <c r="E9" s="9" t="s">
        <v>20</v>
      </c>
      <c r="F9" s="9" t="s">
        <v>20</v>
      </c>
      <c r="G9" s="9" t="s">
        <v>20</v>
      </c>
      <c r="H9" s="10">
        <v>25</v>
      </c>
      <c r="I9" s="10">
        <v>63</v>
      </c>
      <c r="J9" s="10">
        <v>81</v>
      </c>
      <c r="K9" s="10">
        <v>90</v>
      </c>
      <c r="L9" s="10">
        <v>90</v>
      </c>
      <c r="M9" s="10">
        <v>73</v>
      </c>
      <c r="N9" s="10">
        <v>88</v>
      </c>
      <c r="O9" s="10">
        <v>83</v>
      </c>
      <c r="P9" s="10">
        <v>71</v>
      </c>
      <c r="Q9" s="10">
        <v>79</v>
      </c>
      <c r="R9" s="10"/>
      <c r="S9" s="10">
        <v>70</v>
      </c>
      <c r="T9" s="10">
        <v>67</v>
      </c>
      <c r="U9" s="10">
        <v>82</v>
      </c>
      <c r="V9" s="10">
        <v>77</v>
      </c>
      <c r="W9" s="10">
        <v>89</v>
      </c>
      <c r="X9" s="10">
        <v>75</v>
      </c>
      <c r="Y9" s="10">
        <v>71</v>
      </c>
      <c r="Z9" s="10">
        <v>92</v>
      </c>
      <c r="AB9" s="1" t="s">
        <v>59</v>
      </c>
      <c r="AC9" s="1">
        <v>98</v>
      </c>
    </row>
    <row r="10" spans="1:29" x14ac:dyDescent="0.3">
      <c r="A10" s="7" t="s">
        <v>25</v>
      </c>
      <c r="B10" s="9" t="s">
        <v>26</v>
      </c>
      <c r="C10" s="9">
        <v>38</v>
      </c>
      <c r="D10" s="9">
        <v>75</v>
      </c>
      <c r="E10" s="9">
        <v>72</v>
      </c>
      <c r="F10" s="9">
        <v>68</v>
      </c>
      <c r="G10" s="9">
        <v>63</v>
      </c>
      <c r="H10" s="10">
        <v>65</v>
      </c>
      <c r="I10" s="10">
        <v>68</v>
      </c>
      <c r="J10" s="10">
        <v>84</v>
      </c>
      <c r="K10" s="10">
        <v>80</v>
      </c>
      <c r="L10" s="10">
        <v>85</v>
      </c>
      <c r="M10" s="10">
        <v>85</v>
      </c>
      <c r="N10" s="10">
        <v>82</v>
      </c>
      <c r="O10" s="10">
        <v>84</v>
      </c>
      <c r="P10" s="10">
        <v>84</v>
      </c>
      <c r="Q10" s="10">
        <v>92</v>
      </c>
      <c r="R10" s="10"/>
      <c r="S10" s="10">
        <v>65</v>
      </c>
      <c r="T10" s="10">
        <v>86</v>
      </c>
      <c r="U10" s="10">
        <v>84</v>
      </c>
      <c r="V10" s="10">
        <v>90</v>
      </c>
      <c r="W10" s="10">
        <v>98</v>
      </c>
      <c r="X10" s="10">
        <v>89</v>
      </c>
      <c r="Y10" s="10">
        <v>77</v>
      </c>
      <c r="Z10" s="10">
        <v>75</v>
      </c>
      <c r="AB10" s="1" t="s">
        <v>32</v>
      </c>
      <c r="AC10" s="1">
        <v>98</v>
      </c>
    </row>
    <row r="11" spans="1:29" x14ac:dyDescent="0.3">
      <c r="A11" s="7" t="s">
        <v>28</v>
      </c>
      <c r="B11" s="9" t="s">
        <v>29</v>
      </c>
      <c r="C11" s="9">
        <v>81</v>
      </c>
      <c r="D11" s="9">
        <v>86</v>
      </c>
      <c r="E11" s="9">
        <v>83</v>
      </c>
      <c r="F11" s="9">
        <v>85</v>
      </c>
      <c r="G11" s="9">
        <v>82</v>
      </c>
      <c r="H11" s="10">
        <v>69</v>
      </c>
      <c r="I11" s="10">
        <v>63</v>
      </c>
      <c r="J11" s="10">
        <v>78</v>
      </c>
      <c r="K11" s="10">
        <v>73</v>
      </c>
      <c r="L11" s="10">
        <v>94</v>
      </c>
      <c r="M11" s="10">
        <v>92</v>
      </c>
      <c r="N11" s="10">
        <v>96</v>
      </c>
      <c r="O11" s="10">
        <v>92</v>
      </c>
      <c r="P11" s="10">
        <v>90</v>
      </c>
      <c r="Q11" s="10">
        <v>71</v>
      </c>
      <c r="R11" s="10"/>
      <c r="S11" s="10">
        <v>85</v>
      </c>
      <c r="T11" s="10">
        <v>83</v>
      </c>
      <c r="U11" s="10">
        <v>91</v>
      </c>
      <c r="V11" s="10">
        <v>79</v>
      </c>
      <c r="W11" s="10">
        <v>91</v>
      </c>
      <c r="X11" s="10">
        <v>77</v>
      </c>
      <c r="Y11" s="10">
        <v>81</v>
      </c>
      <c r="Z11" s="10">
        <v>69</v>
      </c>
      <c r="AB11" s="1" t="s">
        <v>14</v>
      </c>
      <c r="AC11" s="1">
        <v>97</v>
      </c>
    </row>
    <row r="12" spans="1:29" x14ac:dyDescent="0.3">
      <c r="A12" s="7" t="s">
        <v>31</v>
      </c>
      <c r="B12" s="9" t="s">
        <v>24</v>
      </c>
      <c r="C12" s="9">
        <v>54</v>
      </c>
      <c r="D12" s="9">
        <v>81</v>
      </c>
      <c r="E12" s="9">
        <v>72</v>
      </c>
      <c r="F12" s="9">
        <v>80</v>
      </c>
      <c r="G12" s="9">
        <v>81</v>
      </c>
      <c r="H12" s="10">
        <v>81</v>
      </c>
      <c r="I12" s="10">
        <v>90</v>
      </c>
      <c r="J12" s="10">
        <v>86</v>
      </c>
      <c r="K12" s="10">
        <v>96</v>
      </c>
      <c r="L12" s="10">
        <v>96</v>
      </c>
      <c r="M12" s="10">
        <v>98</v>
      </c>
      <c r="N12" s="10">
        <v>98</v>
      </c>
      <c r="O12" s="10">
        <v>94</v>
      </c>
      <c r="P12" s="10">
        <v>98</v>
      </c>
      <c r="Q12" s="10">
        <v>96</v>
      </c>
      <c r="R12" s="10"/>
      <c r="S12" s="10">
        <v>88</v>
      </c>
      <c r="T12" s="10">
        <v>89</v>
      </c>
      <c r="U12" s="10">
        <v>100</v>
      </c>
      <c r="V12" s="10">
        <v>98</v>
      </c>
      <c r="W12" s="10">
        <v>98</v>
      </c>
      <c r="X12" s="10">
        <v>98</v>
      </c>
      <c r="Y12" s="10">
        <v>90</v>
      </c>
      <c r="Z12" s="10">
        <v>98</v>
      </c>
      <c r="AB12" s="1" t="s">
        <v>39</v>
      </c>
      <c r="AC12" s="1">
        <v>94</v>
      </c>
    </row>
    <row r="13" spans="1:29" x14ac:dyDescent="0.3">
      <c r="A13" s="7" t="s">
        <v>33</v>
      </c>
      <c r="B13" s="9" t="s">
        <v>34</v>
      </c>
      <c r="C13" s="9">
        <v>61</v>
      </c>
      <c r="D13" s="9">
        <v>72</v>
      </c>
      <c r="E13" s="9">
        <v>68</v>
      </c>
      <c r="F13" s="9">
        <v>79</v>
      </c>
      <c r="G13" s="9">
        <v>85</v>
      </c>
      <c r="H13" s="10">
        <v>75</v>
      </c>
      <c r="I13" s="10">
        <v>73</v>
      </c>
      <c r="J13" s="10">
        <v>78</v>
      </c>
      <c r="K13" s="10">
        <v>92</v>
      </c>
      <c r="L13" s="10">
        <v>85</v>
      </c>
      <c r="M13" s="10">
        <v>83</v>
      </c>
      <c r="N13" s="10">
        <v>83</v>
      </c>
      <c r="O13" s="10">
        <v>90</v>
      </c>
      <c r="P13" s="10">
        <v>92</v>
      </c>
      <c r="Q13" s="10">
        <v>89</v>
      </c>
      <c r="R13" s="10"/>
      <c r="S13" s="10">
        <v>95</v>
      </c>
      <c r="T13" s="10">
        <v>92</v>
      </c>
      <c r="U13" s="10">
        <v>98</v>
      </c>
      <c r="V13" s="10">
        <v>88</v>
      </c>
      <c r="W13" s="10">
        <v>95</v>
      </c>
      <c r="X13" s="10">
        <v>89</v>
      </c>
      <c r="Y13" s="10">
        <v>85</v>
      </c>
      <c r="Z13" s="10">
        <v>73</v>
      </c>
      <c r="AB13" s="1" t="s">
        <v>23</v>
      </c>
      <c r="AC13" s="1">
        <v>92</v>
      </c>
    </row>
    <row r="14" spans="1:29" x14ac:dyDescent="0.3">
      <c r="A14" s="7" t="s">
        <v>35</v>
      </c>
      <c r="B14" s="9" t="s">
        <v>36</v>
      </c>
      <c r="C14" s="9">
        <v>47</v>
      </c>
      <c r="D14" s="9">
        <v>53</v>
      </c>
      <c r="E14" s="9">
        <v>63</v>
      </c>
      <c r="F14" s="9">
        <v>73</v>
      </c>
      <c r="G14" s="9">
        <v>79</v>
      </c>
      <c r="H14" s="10">
        <v>83</v>
      </c>
      <c r="I14" s="10">
        <v>85</v>
      </c>
      <c r="J14" s="10">
        <v>89</v>
      </c>
      <c r="K14" s="10">
        <v>94</v>
      </c>
      <c r="L14" s="10">
        <v>96</v>
      </c>
      <c r="M14" s="10">
        <v>96</v>
      </c>
      <c r="N14" s="10">
        <v>94</v>
      </c>
      <c r="O14" s="10">
        <v>96</v>
      </c>
      <c r="P14" s="10">
        <v>88</v>
      </c>
      <c r="Q14" s="10">
        <v>86</v>
      </c>
      <c r="R14" s="10"/>
      <c r="S14" s="10">
        <v>90</v>
      </c>
      <c r="T14" s="10">
        <v>83</v>
      </c>
      <c r="U14" s="10">
        <v>93</v>
      </c>
      <c r="V14" s="10">
        <v>98</v>
      </c>
      <c r="W14" s="10">
        <v>91</v>
      </c>
      <c r="X14" s="10">
        <v>80</v>
      </c>
      <c r="Y14" s="10">
        <v>83</v>
      </c>
      <c r="Z14" s="10">
        <v>81</v>
      </c>
      <c r="AB14" s="1" t="s">
        <v>30</v>
      </c>
      <c r="AC14" s="1">
        <v>92</v>
      </c>
    </row>
    <row r="15" spans="1:29" x14ac:dyDescent="0.3">
      <c r="A15" s="7" t="s">
        <v>37</v>
      </c>
      <c r="B15" s="9" t="s">
        <v>38</v>
      </c>
      <c r="C15" s="9">
        <v>69</v>
      </c>
      <c r="D15" s="9">
        <v>64</v>
      </c>
      <c r="E15" s="9">
        <v>83</v>
      </c>
      <c r="F15" s="9">
        <v>81</v>
      </c>
      <c r="G15" s="9">
        <v>67</v>
      </c>
      <c r="H15" s="10">
        <v>75</v>
      </c>
      <c r="I15" s="10">
        <v>92</v>
      </c>
      <c r="J15" s="10">
        <v>78</v>
      </c>
      <c r="K15" s="10">
        <v>88</v>
      </c>
      <c r="L15" s="10">
        <v>100</v>
      </c>
      <c r="M15" s="10">
        <v>98</v>
      </c>
      <c r="N15" s="10">
        <v>94</v>
      </c>
      <c r="O15" s="10">
        <v>94</v>
      </c>
      <c r="P15" s="10">
        <v>96</v>
      </c>
      <c r="Q15" s="10">
        <v>96</v>
      </c>
      <c r="R15" s="10"/>
      <c r="S15" s="10">
        <v>95</v>
      </c>
      <c r="T15" s="10">
        <v>97</v>
      </c>
      <c r="U15" s="10">
        <v>89</v>
      </c>
      <c r="V15" s="10">
        <v>83</v>
      </c>
      <c r="W15" s="10">
        <v>77</v>
      </c>
      <c r="X15" s="10">
        <v>61</v>
      </c>
      <c r="Y15" s="10">
        <v>73</v>
      </c>
      <c r="Z15" s="10">
        <v>73</v>
      </c>
      <c r="AB15" s="1" t="s">
        <v>62</v>
      </c>
      <c r="AC15" s="1">
        <v>92</v>
      </c>
    </row>
    <row r="16" spans="1:29" x14ac:dyDescent="0.3">
      <c r="A16" s="7" t="s">
        <v>40</v>
      </c>
      <c r="B16" s="9" t="s">
        <v>41</v>
      </c>
      <c r="C16" s="9">
        <v>50</v>
      </c>
      <c r="D16" s="9">
        <v>50</v>
      </c>
      <c r="E16" s="9">
        <v>60</v>
      </c>
      <c r="F16" s="9">
        <v>52</v>
      </c>
      <c r="G16" s="9">
        <v>44</v>
      </c>
      <c r="H16" s="10">
        <v>54</v>
      </c>
      <c r="I16" s="10">
        <v>50</v>
      </c>
      <c r="J16" s="10">
        <v>50</v>
      </c>
      <c r="K16" s="10">
        <v>52</v>
      </c>
      <c r="L16" s="10">
        <v>58</v>
      </c>
      <c r="M16" s="10">
        <v>58</v>
      </c>
      <c r="N16" s="10">
        <v>65</v>
      </c>
      <c r="O16" s="10">
        <v>69</v>
      </c>
      <c r="P16" s="10">
        <v>67</v>
      </c>
      <c r="Q16" s="10">
        <v>61</v>
      </c>
      <c r="R16" s="10"/>
      <c r="S16" s="10">
        <v>60</v>
      </c>
      <c r="T16" s="10">
        <v>44</v>
      </c>
      <c r="U16" s="10">
        <v>45</v>
      </c>
      <c r="V16" s="10">
        <v>60</v>
      </c>
      <c r="W16" s="10">
        <v>70</v>
      </c>
      <c r="X16" s="10">
        <v>59</v>
      </c>
      <c r="Y16" s="10">
        <v>83</v>
      </c>
      <c r="Z16" s="10">
        <v>63</v>
      </c>
      <c r="AB16" s="1" t="s">
        <v>17</v>
      </c>
      <c r="AC16" s="1">
        <v>92</v>
      </c>
    </row>
    <row r="17" spans="1:29" x14ac:dyDescent="0.3">
      <c r="A17" s="7" t="s">
        <v>43</v>
      </c>
      <c r="B17" s="9" t="s">
        <v>44</v>
      </c>
      <c r="C17" s="9">
        <v>46</v>
      </c>
      <c r="D17" s="9">
        <v>68</v>
      </c>
      <c r="E17" s="9">
        <v>56</v>
      </c>
      <c r="F17" s="9">
        <v>53</v>
      </c>
      <c r="G17" s="9">
        <v>47</v>
      </c>
      <c r="H17" s="10">
        <v>80</v>
      </c>
      <c r="I17" s="10">
        <v>86</v>
      </c>
      <c r="J17" s="10">
        <v>78</v>
      </c>
      <c r="K17" s="10">
        <v>66</v>
      </c>
      <c r="L17" s="10">
        <v>45</v>
      </c>
      <c r="M17" s="10">
        <v>41</v>
      </c>
      <c r="N17" s="10">
        <v>65</v>
      </c>
      <c r="O17" s="10">
        <v>65</v>
      </c>
      <c r="P17" s="10">
        <v>60</v>
      </c>
      <c r="Q17" s="10">
        <v>75</v>
      </c>
      <c r="R17" s="10"/>
      <c r="S17" s="10">
        <v>68</v>
      </c>
      <c r="T17" s="10">
        <v>78</v>
      </c>
      <c r="U17" s="10">
        <v>75</v>
      </c>
      <c r="V17" s="10">
        <v>67</v>
      </c>
      <c r="W17" s="10">
        <v>83</v>
      </c>
      <c r="X17" s="10">
        <v>77</v>
      </c>
      <c r="Y17" s="10">
        <v>73</v>
      </c>
      <c r="Z17" s="10">
        <v>81</v>
      </c>
      <c r="AB17" s="1" t="s">
        <v>56</v>
      </c>
      <c r="AC17" s="1">
        <v>90</v>
      </c>
    </row>
    <row r="18" spans="1:29" x14ac:dyDescent="0.3">
      <c r="A18" s="7" t="s">
        <v>46</v>
      </c>
      <c r="B18" s="9" t="s">
        <v>47</v>
      </c>
      <c r="C18" s="9">
        <v>28</v>
      </c>
      <c r="D18" s="9">
        <v>14</v>
      </c>
      <c r="E18" s="9">
        <v>36</v>
      </c>
      <c r="F18" s="9">
        <v>30</v>
      </c>
      <c r="G18" s="9">
        <v>14</v>
      </c>
      <c r="H18" s="10">
        <v>56</v>
      </c>
      <c r="I18" s="10">
        <v>30</v>
      </c>
      <c r="J18" s="10">
        <v>64</v>
      </c>
      <c r="K18" s="10">
        <v>73</v>
      </c>
      <c r="L18" s="10">
        <v>64</v>
      </c>
      <c r="M18" s="10">
        <v>75</v>
      </c>
      <c r="N18" s="10">
        <v>80</v>
      </c>
      <c r="O18" s="10">
        <v>70</v>
      </c>
      <c r="P18" s="10">
        <v>70</v>
      </c>
      <c r="Q18" s="10">
        <v>50</v>
      </c>
      <c r="R18" s="10"/>
      <c r="S18" s="10">
        <v>81</v>
      </c>
      <c r="T18" s="10">
        <v>67</v>
      </c>
      <c r="U18" s="10">
        <v>89</v>
      </c>
      <c r="V18" s="10">
        <v>81</v>
      </c>
      <c r="W18" s="10">
        <v>81</v>
      </c>
      <c r="X18" s="10">
        <v>60</v>
      </c>
      <c r="Y18" s="10">
        <v>60</v>
      </c>
      <c r="Z18" s="10">
        <v>64</v>
      </c>
      <c r="AB18" s="1" t="s">
        <v>21</v>
      </c>
      <c r="AC18" s="1">
        <v>89</v>
      </c>
    </row>
    <row r="19" spans="1:29" x14ac:dyDescent="0.3">
      <c r="A19" s="7" t="s">
        <v>48</v>
      </c>
      <c r="B19" s="9" t="s">
        <v>27</v>
      </c>
      <c r="C19" s="9">
        <v>67</v>
      </c>
      <c r="D19" s="9">
        <v>61</v>
      </c>
      <c r="E19" s="9">
        <v>68</v>
      </c>
      <c r="F19" s="9">
        <v>71</v>
      </c>
      <c r="G19" s="9">
        <v>65</v>
      </c>
      <c r="H19" s="10">
        <v>73</v>
      </c>
      <c r="I19" s="10">
        <v>73</v>
      </c>
      <c r="J19" s="10">
        <v>81</v>
      </c>
      <c r="K19" s="10">
        <v>94</v>
      </c>
      <c r="L19" s="10">
        <v>92</v>
      </c>
      <c r="M19" s="10">
        <v>90</v>
      </c>
      <c r="N19" s="10">
        <v>92</v>
      </c>
      <c r="O19" s="10">
        <v>94</v>
      </c>
      <c r="P19" s="10">
        <v>98</v>
      </c>
      <c r="Q19" s="10">
        <v>96</v>
      </c>
      <c r="R19" s="10"/>
      <c r="S19" s="10">
        <v>90</v>
      </c>
      <c r="T19" s="10">
        <v>92</v>
      </c>
      <c r="U19" s="10">
        <v>98</v>
      </c>
      <c r="V19" s="10">
        <v>100</v>
      </c>
      <c r="W19" s="10">
        <v>91</v>
      </c>
      <c r="X19" s="10">
        <v>98</v>
      </c>
      <c r="Y19" s="10">
        <v>90</v>
      </c>
      <c r="Z19" s="10">
        <v>85</v>
      </c>
      <c r="AB19" s="1" t="s">
        <v>50</v>
      </c>
      <c r="AC19" s="1">
        <v>88</v>
      </c>
    </row>
    <row r="20" spans="1:29" x14ac:dyDescent="0.3">
      <c r="A20" s="7" t="s">
        <v>49</v>
      </c>
      <c r="B20" s="9" t="s">
        <v>50</v>
      </c>
      <c r="C20" s="9">
        <v>39</v>
      </c>
      <c r="D20" s="9">
        <v>33</v>
      </c>
      <c r="E20" s="9">
        <v>65</v>
      </c>
      <c r="F20" s="9">
        <v>56</v>
      </c>
      <c r="G20" s="9">
        <v>52</v>
      </c>
      <c r="H20" s="10">
        <v>59</v>
      </c>
      <c r="I20" s="10">
        <v>50</v>
      </c>
      <c r="J20" s="10">
        <v>64</v>
      </c>
      <c r="K20" s="10">
        <v>67</v>
      </c>
      <c r="L20" s="10">
        <v>54</v>
      </c>
      <c r="M20" s="10">
        <v>60</v>
      </c>
      <c r="N20" s="10">
        <v>62</v>
      </c>
      <c r="O20" s="10">
        <v>63</v>
      </c>
      <c r="P20" s="10">
        <v>77</v>
      </c>
      <c r="Q20" s="10">
        <v>68</v>
      </c>
      <c r="R20" s="10"/>
      <c r="S20" s="10">
        <v>65</v>
      </c>
      <c r="T20" s="10">
        <v>61</v>
      </c>
      <c r="U20" s="10">
        <v>73</v>
      </c>
      <c r="V20" s="10">
        <v>90</v>
      </c>
      <c r="W20" s="10">
        <v>95</v>
      </c>
      <c r="X20" s="10">
        <v>77</v>
      </c>
      <c r="Y20" s="10">
        <v>75</v>
      </c>
      <c r="Z20" s="10">
        <v>88</v>
      </c>
      <c r="AB20" s="1" t="s">
        <v>27</v>
      </c>
      <c r="AC20" s="1">
        <v>85</v>
      </c>
    </row>
    <row r="21" spans="1:29" x14ac:dyDescent="0.3">
      <c r="A21" s="7" t="s">
        <v>51</v>
      </c>
      <c r="B21" s="9" t="s">
        <v>5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H21" s="10" t="s">
        <v>20</v>
      </c>
      <c r="I21" s="10" t="s">
        <v>20</v>
      </c>
      <c r="J21" s="10" t="s">
        <v>20</v>
      </c>
      <c r="K21" s="10" t="s">
        <v>20</v>
      </c>
      <c r="L21" s="10" t="s">
        <v>20</v>
      </c>
      <c r="M21" s="10" t="s">
        <v>20</v>
      </c>
      <c r="N21" s="10">
        <v>57</v>
      </c>
      <c r="O21" s="10">
        <v>66</v>
      </c>
      <c r="P21" s="10">
        <v>61</v>
      </c>
      <c r="Q21" s="10">
        <v>56</v>
      </c>
      <c r="R21" s="10"/>
      <c r="S21" s="10">
        <v>46</v>
      </c>
      <c r="T21" s="10">
        <v>38</v>
      </c>
      <c r="U21" s="10">
        <v>60</v>
      </c>
      <c r="V21" s="10">
        <v>67</v>
      </c>
      <c r="W21" s="10">
        <v>88</v>
      </c>
      <c r="X21" s="10">
        <v>100</v>
      </c>
      <c r="Y21" s="10">
        <v>100</v>
      </c>
      <c r="Z21" s="10">
        <v>100</v>
      </c>
      <c r="AB21" s="1" t="s">
        <v>53</v>
      </c>
      <c r="AC21" s="1">
        <v>83</v>
      </c>
    </row>
    <row r="22" spans="1:29" x14ac:dyDescent="0.3">
      <c r="A22" s="7" t="s">
        <v>52</v>
      </c>
      <c r="B22" s="9" t="s">
        <v>39</v>
      </c>
      <c r="C22" s="9">
        <v>50</v>
      </c>
      <c r="D22" s="9">
        <v>66</v>
      </c>
      <c r="E22" s="9">
        <v>80</v>
      </c>
      <c r="F22" s="9">
        <v>89</v>
      </c>
      <c r="G22" s="9">
        <v>94</v>
      </c>
      <c r="H22" s="10">
        <v>98</v>
      </c>
      <c r="I22" s="10">
        <v>100</v>
      </c>
      <c r="J22" s="10">
        <v>97</v>
      </c>
      <c r="K22" s="10">
        <v>98</v>
      </c>
      <c r="L22" s="10">
        <v>98</v>
      </c>
      <c r="M22" s="10">
        <v>96</v>
      </c>
      <c r="N22" s="10">
        <v>85</v>
      </c>
      <c r="O22" s="10">
        <v>94</v>
      </c>
      <c r="P22" s="10">
        <v>94</v>
      </c>
      <c r="Q22" s="10">
        <v>86</v>
      </c>
      <c r="R22" s="10"/>
      <c r="S22" s="10">
        <v>93</v>
      </c>
      <c r="T22" s="10">
        <v>92</v>
      </c>
      <c r="U22" s="10">
        <v>93</v>
      </c>
      <c r="V22" s="10">
        <v>90</v>
      </c>
      <c r="W22" s="10">
        <v>77</v>
      </c>
      <c r="X22" s="10">
        <v>91</v>
      </c>
      <c r="Y22" s="10">
        <v>85</v>
      </c>
      <c r="Z22" s="10">
        <v>94</v>
      </c>
      <c r="AB22" s="1" t="s">
        <v>10</v>
      </c>
      <c r="AC22" s="1">
        <v>81</v>
      </c>
    </row>
    <row r="23" spans="1:29" x14ac:dyDescent="0.3">
      <c r="A23" s="7" t="s">
        <v>54</v>
      </c>
      <c r="B23" s="9" t="s">
        <v>55</v>
      </c>
      <c r="C23" s="9">
        <v>19</v>
      </c>
      <c r="D23" s="9">
        <v>9</v>
      </c>
      <c r="E23" s="9">
        <v>61</v>
      </c>
      <c r="F23" s="9">
        <v>53</v>
      </c>
      <c r="G23" s="9">
        <v>43</v>
      </c>
      <c r="H23" s="10">
        <v>64</v>
      </c>
      <c r="I23" s="10">
        <v>54</v>
      </c>
      <c r="J23" s="10">
        <v>60</v>
      </c>
      <c r="K23" s="10">
        <v>57</v>
      </c>
      <c r="L23" s="10">
        <v>86</v>
      </c>
      <c r="M23" s="10">
        <v>82</v>
      </c>
      <c r="N23" s="10">
        <v>97</v>
      </c>
      <c r="O23" s="10">
        <v>66</v>
      </c>
      <c r="P23" s="10">
        <v>34</v>
      </c>
      <c r="Q23" s="10">
        <v>45</v>
      </c>
      <c r="R23" s="10"/>
      <c r="S23" s="10">
        <v>25</v>
      </c>
      <c r="T23" s="10">
        <v>33</v>
      </c>
      <c r="U23" s="10">
        <v>25</v>
      </c>
      <c r="V23" s="10">
        <v>9</v>
      </c>
      <c r="W23" s="10">
        <v>19</v>
      </c>
      <c r="X23" s="10">
        <v>8</v>
      </c>
      <c r="Y23" s="10">
        <v>0</v>
      </c>
      <c r="Z23" s="10">
        <v>0</v>
      </c>
      <c r="AB23" s="1" t="s">
        <v>16</v>
      </c>
      <c r="AC23" s="1">
        <v>81</v>
      </c>
    </row>
    <row r="24" spans="1:29" x14ac:dyDescent="0.3">
      <c r="A24" s="7" t="s">
        <v>57</v>
      </c>
      <c r="B24" s="9" t="s">
        <v>53</v>
      </c>
      <c r="C24" s="9">
        <v>36</v>
      </c>
      <c r="D24" s="9">
        <v>50</v>
      </c>
      <c r="E24" s="9">
        <v>47</v>
      </c>
      <c r="F24" s="9">
        <v>73</v>
      </c>
      <c r="G24" s="9">
        <v>73</v>
      </c>
      <c r="H24" s="10">
        <v>83</v>
      </c>
      <c r="I24" s="10">
        <v>94</v>
      </c>
      <c r="J24" s="10">
        <v>94</v>
      </c>
      <c r="K24" s="10">
        <v>85</v>
      </c>
      <c r="L24" s="10">
        <v>94</v>
      </c>
      <c r="M24" s="10">
        <v>94</v>
      </c>
      <c r="N24" s="10">
        <v>96</v>
      </c>
      <c r="O24" s="10">
        <v>94</v>
      </c>
      <c r="P24" s="10">
        <v>90</v>
      </c>
      <c r="Q24" s="10">
        <v>86</v>
      </c>
      <c r="R24" s="10"/>
      <c r="S24" s="10">
        <v>73</v>
      </c>
      <c r="T24" s="10">
        <v>97</v>
      </c>
      <c r="U24" s="10">
        <v>82</v>
      </c>
      <c r="V24" s="10">
        <v>77</v>
      </c>
      <c r="W24" s="10">
        <v>89</v>
      </c>
      <c r="X24" s="10">
        <v>89</v>
      </c>
      <c r="Y24" s="10">
        <v>73</v>
      </c>
      <c r="Z24" s="10">
        <v>83</v>
      </c>
      <c r="AB24" s="1" t="s">
        <v>36</v>
      </c>
      <c r="AC24" s="1">
        <v>81</v>
      </c>
    </row>
    <row r="25" spans="1:29" x14ac:dyDescent="0.3">
      <c r="A25" s="7" t="s">
        <v>58</v>
      </c>
      <c r="B25" s="9" t="s">
        <v>30</v>
      </c>
      <c r="C25" s="9">
        <v>22</v>
      </c>
      <c r="D25" s="9">
        <v>36</v>
      </c>
      <c r="E25" s="9">
        <v>18</v>
      </c>
      <c r="F25" s="9">
        <v>25</v>
      </c>
      <c r="G25" s="9">
        <v>14</v>
      </c>
      <c r="H25" s="10">
        <v>39</v>
      </c>
      <c r="I25" s="10">
        <v>44</v>
      </c>
      <c r="J25" s="10">
        <v>34</v>
      </c>
      <c r="K25" s="10">
        <v>58</v>
      </c>
      <c r="L25" s="10">
        <v>53</v>
      </c>
      <c r="M25" s="10">
        <v>63</v>
      </c>
      <c r="N25" s="10">
        <v>84</v>
      </c>
      <c r="O25" s="10">
        <v>89</v>
      </c>
      <c r="P25" s="10">
        <v>80</v>
      </c>
      <c r="Q25" s="10">
        <v>96</v>
      </c>
      <c r="R25" s="10"/>
      <c r="S25" s="10">
        <v>63</v>
      </c>
      <c r="T25" s="10">
        <v>83</v>
      </c>
      <c r="U25" s="10">
        <v>91</v>
      </c>
      <c r="V25" s="10">
        <v>81</v>
      </c>
      <c r="W25" s="10">
        <v>93</v>
      </c>
      <c r="X25" s="10">
        <v>98</v>
      </c>
      <c r="Y25" s="10">
        <v>81</v>
      </c>
      <c r="Z25" s="10">
        <v>92</v>
      </c>
      <c r="AB25" s="1" t="s">
        <v>44</v>
      </c>
      <c r="AC25" s="1">
        <v>81</v>
      </c>
    </row>
    <row r="26" spans="1:29" x14ac:dyDescent="0.3">
      <c r="A26" s="7" t="s">
        <v>60</v>
      </c>
      <c r="B26" s="9" t="s">
        <v>61</v>
      </c>
      <c r="C26" s="9" t="s">
        <v>20</v>
      </c>
      <c r="D26" s="9" t="s">
        <v>20</v>
      </c>
      <c r="E26" s="9" t="s">
        <v>20</v>
      </c>
      <c r="F26" s="9">
        <v>78</v>
      </c>
      <c r="G26" s="9">
        <v>56</v>
      </c>
      <c r="H26" s="10">
        <v>63</v>
      </c>
      <c r="I26" s="10">
        <v>68</v>
      </c>
      <c r="J26" s="10">
        <v>69</v>
      </c>
      <c r="K26" s="10">
        <v>86</v>
      </c>
      <c r="L26" s="10">
        <v>52</v>
      </c>
      <c r="M26" s="10">
        <v>34</v>
      </c>
      <c r="N26" s="10">
        <v>46</v>
      </c>
      <c r="O26" s="10">
        <v>77</v>
      </c>
      <c r="P26" s="10">
        <v>69</v>
      </c>
      <c r="Q26" s="10">
        <v>64</v>
      </c>
      <c r="R26" s="10"/>
      <c r="S26" s="10">
        <v>45</v>
      </c>
      <c r="T26" s="10">
        <v>50</v>
      </c>
      <c r="U26" s="10">
        <v>70</v>
      </c>
      <c r="V26" s="10">
        <v>69</v>
      </c>
      <c r="W26" s="10">
        <v>73</v>
      </c>
      <c r="X26" s="10">
        <v>64</v>
      </c>
      <c r="Y26" s="10">
        <v>58</v>
      </c>
      <c r="Z26" s="10">
        <v>58</v>
      </c>
      <c r="AB26" s="1" t="s">
        <v>45</v>
      </c>
      <c r="AC26" s="1">
        <v>81</v>
      </c>
    </row>
    <row r="27" spans="1:29" x14ac:dyDescent="0.3">
      <c r="A27" s="7" t="s">
        <v>63</v>
      </c>
      <c r="B27" s="9" t="s">
        <v>64</v>
      </c>
      <c r="C27" s="9" t="s">
        <v>20</v>
      </c>
      <c r="D27" s="9" t="s">
        <v>20</v>
      </c>
      <c r="E27" s="9" t="s">
        <v>20</v>
      </c>
      <c r="F27" s="9" t="s">
        <v>20</v>
      </c>
      <c r="G27" s="9">
        <v>17</v>
      </c>
      <c r="H27" s="10">
        <v>36</v>
      </c>
      <c r="I27" s="10">
        <v>56</v>
      </c>
      <c r="J27" s="10">
        <v>0</v>
      </c>
      <c r="K27" s="10">
        <v>17</v>
      </c>
      <c r="L27" s="10">
        <v>6</v>
      </c>
      <c r="M27" s="10">
        <v>44</v>
      </c>
      <c r="N27" s="10">
        <v>53</v>
      </c>
      <c r="O27" s="10">
        <v>50</v>
      </c>
      <c r="P27" s="10">
        <v>56</v>
      </c>
      <c r="Q27" s="10">
        <v>30</v>
      </c>
      <c r="R27" s="10"/>
      <c r="S27" s="10">
        <v>46</v>
      </c>
      <c r="T27" s="10">
        <v>25</v>
      </c>
      <c r="U27" s="10">
        <v>44</v>
      </c>
      <c r="V27" s="10">
        <v>44</v>
      </c>
      <c r="W27" s="10">
        <v>69</v>
      </c>
      <c r="X27" s="10">
        <v>69</v>
      </c>
      <c r="Y27" s="10">
        <v>60</v>
      </c>
      <c r="Z27" s="10">
        <v>63</v>
      </c>
      <c r="AB27" s="1" t="s">
        <v>26</v>
      </c>
      <c r="AC27" s="1">
        <v>75</v>
      </c>
    </row>
    <row r="28" spans="1:29" x14ac:dyDescent="0.3">
      <c r="A28" s="7" t="s">
        <v>65</v>
      </c>
      <c r="B28" s="9" t="s">
        <v>42</v>
      </c>
      <c r="C28" s="9">
        <v>58</v>
      </c>
      <c r="D28" s="9">
        <v>67</v>
      </c>
      <c r="E28" s="9">
        <v>70</v>
      </c>
      <c r="F28" s="9">
        <v>69</v>
      </c>
      <c r="G28" s="9">
        <v>64</v>
      </c>
      <c r="H28" s="10">
        <v>77</v>
      </c>
      <c r="I28" s="10">
        <v>79</v>
      </c>
      <c r="J28" s="10">
        <v>81</v>
      </c>
      <c r="K28" s="10">
        <v>60</v>
      </c>
      <c r="L28" s="10">
        <v>77</v>
      </c>
      <c r="M28" s="10">
        <v>88</v>
      </c>
      <c r="N28" s="10">
        <v>96</v>
      </c>
      <c r="O28" s="10">
        <v>88</v>
      </c>
      <c r="P28" s="10">
        <v>90</v>
      </c>
      <c r="Q28" s="10">
        <v>93</v>
      </c>
      <c r="R28" s="10"/>
      <c r="S28" s="10">
        <v>85</v>
      </c>
      <c r="T28" s="10">
        <v>100</v>
      </c>
      <c r="U28" s="10">
        <v>80</v>
      </c>
      <c r="V28" s="10">
        <v>90</v>
      </c>
      <c r="W28" s="10">
        <v>93</v>
      </c>
      <c r="X28" s="10">
        <v>91</v>
      </c>
      <c r="Y28" s="10">
        <v>92</v>
      </c>
      <c r="Z28" s="10">
        <v>98</v>
      </c>
      <c r="AB28" s="1" t="s">
        <v>34</v>
      </c>
      <c r="AC28" s="1">
        <v>73</v>
      </c>
    </row>
    <row r="29" spans="1:29" x14ac:dyDescent="0.3">
      <c r="A29" s="7" t="s">
        <v>66</v>
      </c>
      <c r="B29" s="9" t="s">
        <v>8</v>
      </c>
      <c r="C29" s="9"/>
      <c r="D29" s="9"/>
      <c r="E29" s="9"/>
      <c r="F29" s="9"/>
      <c r="G29" s="9"/>
      <c r="H29" s="10">
        <v>69</v>
      </c>
      <c r="I29" s="10">
        <v>78</v>
      </c>
      <c r="J29" s="10">
        <v>75</v>
      </c>
      <c r="K29" s="10">
        <v>75</v>
      </c>
      <c r="L29" s="10">
        <v>72</v>
      </c>
      <c r="M29" s="10">
        <v>69</v>
      </c>
      <c r="N29" s="10">
        <v>69</v>
      </c>
      <c r="O29" s="10">
        <v>66</v>
      </c>
      <c r="P29" s="10">
        <v>81</v>
      </c>
      <c r="Q29" s="10">
        <v>81</v>
      </c>
      <c r="R29" s="10"/>
      <c r="S29" s="10">
        <v>79</v>
      </c>
      <c r="T29" s="10">
        <v>70</v>
      </c>
      <c r="U29" s="10">
        <v>100</v>
      </c>
      <c r="V29" s="10">
        <v>100</v>
      </c>
      <c r="W29" s="10">
        <v>100</v>
      </c>
      <c r="X29" s="10">
        <v>100</v>
      </c>
      <c r="Y29" s="10">
        <v>100</v>
      </c>
      <c r="Z29" s="10">
        <v>100</v>
      </c>
      <c r="AB29" s="1" t="s">
        <v>38</v>
      </c>
      <c r="AC29" s="1">
        <v>73</v>
      </c>
    </row>
    <row r="30" spans="1:29" x14ac:dyDescent="0.3">
      <c r="A30" s="7"/>
      <c r="B30" s="9" t="s">
        <v>67</v>
      </c>
      <c r="C30" s="9">
        <v>64</v>
      </c>
      <c r="D30" s="9">
        <v>64</v>
      </c>
      <c r="E30" s="9">
        <v>81</v>
      </c>
      <c r="F30" s="9">
        <v>75</v>
      </c>
      <c r="G30" s="9">
        <v>69</v>
      </c>
      <c r="H30" s="10">
        <v>65</v>
      </c>
      <c r="I30" s="10">
        <v>78</v>
      </c>
      <c r="J30" s="10">
        <v>93</v>
      </c>
      <c r="K30" s="10">
        <v>80</v>
      </c>
      <c r="L30" s="10">
        <v>85</v>
      </c>
      <c r="M30" s="10">
        <v>90</v>
      </c>
      <c r="N30" s="10">
        <v>89</v>
      </c>
      <c r="O30" s="10">
        <v>89</v>
      </c>
      <c r="P30" s="10">
        <v>89</v>
      </c>
      <c r="Q30" s="10">
        <v>92</v>
      </c>
      <c r="R30" s="10"/>
      <c r="S30" s="10">
        <v>88</v>
      </c>
      <c r="T30" s="10">
        <v>82</v>
      </c>
      <c r="U30" s="10">
        <v>75</v>
      </c>
      <c r="V30" s="10">
        <v>86</v>
      </c>
      <c r="W30" s="10">
        <v>78</v>
      </c>
      <c r="X30" s="10">
        <v>75</v>
      </c>
      <c r="Y30" s="10">
        <v>58</v>
      </c>
      <c r="Z30" s="10">
        <v>73</v>
      </c>
      <c r="AB30" s="1" t="s">
        <v>67</v>
      </c>
      <c r="AC30" s="1">
        <v>73</v>
      </c>
    </row>
    <row r="31" spans="1:29" x14ac:dyDescent="0.3">
      <c r="A31" s="7" t="s">
        <v>68</v>
      </c>
      <c r="B31" s="9" t="s">
        <v>11</v>
      </c>
      <c r="C31" s="9">
        <v>36</v>
      </c>
      <c r="D31" s="9">
        <v>53</v>
      </c>
      <c r="E31" s="9">
        <v>72</v>
      </c>
      <c r="F31" s="9">
        <v>65</v>
      </c>
      <c r="G31" s="9">
        <v>50</v>
      </c>
      <c r="H31" s="10">
        <v>58</v>
      </c>
      <c r="I31" s="10">
        <v>77</v>
      </c>
      <c r="J31" s="10">
        <v>69</v>
      </c>
      <c r="K31" s="10">
        <v>79</v>
      </c>
      <c r="L31" s="10">
        <v>81</v>
      </c>
      <c r="M31" s="10">
        <v>79</v>
      </c>
      <c r="N31" s="10">
        <v>88</v>
      </c>
      <c r="O31" s="10">
        <v>92</v>
      </c>
      <c r="P31" s="10">
        <v>87</v>
      </c>
      <c r="Q31" s="10">
        <v>89</v>
      </c>
      <c r="R31" s="10"/>
      <c r="S31" s="10">
        <v>98</v>
      </c>
      <c r="T31" s="10">
        <v>97</v>
      </c>
      <c r="U31" s="10">
        <v>86</v>
      </c>
      <c r="V31" s="10">
        <v>79</v>
      </c>
      <c r="W31" s="10">
        <v>84</v>
      </c>
      <c r="X31" s="10">
        <v>100</v>
      </c>
      <c r="Y31" s="10">
        <v>90</v>
      </c>
      <c r="Z31" s="10">
        <v>100</v>
      </c>
      <c r="AB31" s="1" t="s">
        <v>19</v>
      </c>
      <c r="AC31" s="1">
        <v>71</v>
      </c>
    </row>
    <row r="32" spans="1:29" x14ac:dyDescent="0.3">
      <c r="A32" s="7" t="s">
        <v>69</v>
      </c>
      <c r="B32" s="9" t="s">
        <v>56</v>
      </c>
      <c r="C32" s="9">
        <v>39</v>
      </c>
      <c r="D32" s="9">
        <v>33</v>
      </c>
      <c r="E32" s="9">
        <v>35</v>
      </c>
      <c r="F32" s="9">
        <v>50</v>
      </c>
      <c r="G32" s="9">
        <v>20</v>
      </c>
      <c r="H32" s="10">
        <v>27</v>
      </c>
      <c r="I32" s="10">
        <v>42</v>
      </c>
      <c r="J32" s="10">
        <v>64</v>
      </c>
      <c r="K32" s="10">
        <v>83</v>
      </c>
      <c r="L32" s="10">
        <v>85</v>
      </c>
      <c r="M32" s="10">
        <v>90</v>
      </c>
      <c r="N32" s="10">
        <v>85</v>
      </c>
      <c r="O32" s="10">
        <v>77</v>
      </c>
      <c r="P32" s="10">
        <v>85</v>
      </c>
      <c r="Q32" s="10">
        <v>82</v>
      </c>
      <c r="R32" s="10"/>
      <c r="S32" s="10">
        <v>93</v>
      </c>
      <c r="T32" s="10">
        <v>86</v>
      </c>
      <c r="U32" s="10">
        <v>100</v>
      </c>
      <c r="V32" s="10">
        <v>73</v>
      </c>
      <c r="W32" s="10">
        <v>80</v>
      </c>
      <c r="X32" s="10">
        <v>86</v>
      </c>
      <c r="Y32" s="10">
        <v>81</v>
      </c>
      <c r="Z32" s="10">
        <v>90</v>
      </c>
      <c r="AB32" s="1" t="s">
        <v>4</v>
      </c>
      <c r="AC32" s="1">
        <v>71</v>
      </c>
    </row>
    <row r="33" spans="1:29" x14ac:dyDescent="0.3">
      <c r="A33" s="7" t="s">
        <v>70</v>
      </c>
      <c r="B33" s="9" t="s">
        <v>62</v>
      </c>
      <c r="C33" s="9">
        <v>21</v>
      </c>
      <c r="D33" s="9">
        <v>21</v>
      </c>
      <c r="E33" s="9">
        <v>47</v>
      </c>
      <c r="F33" s="9">
        <v>38</v>
      </c>
      <c r="G33" s="9">
        <v>31</v>
      </c>
      <c r="H33" s="10">
        <v>11</v>
      </c>
      <c r="I33" s="10">
        <v>75</v>
      </c>
      <c r="J33" s="10">
        <v>86</v>
      </c>
      <c r="K33" s="10">
        <v>96</v>
      </c>
      <c r="L33" s="10">
        <v>92</v>
      </c>
      <c r="M33" s="10">
        <v>92</v>
      </c>
      <c r="N33" s="10">
        <v>92</v>
      </c>
      <c r="O33" s="10">
        <v>90</v>
      </c>
      <c r="P33" s="10">
        <v>87</v>
      </c>
      <c r="Q33" s="10">
        <v>82</v>
      </c>
      <c r="R33" s="10"/>
      <c r="S33" s="10">
        <v>70</v>
      </c>
      <c r="T33" s="10">
        <v>58</v>
      </c>
      <c r="U33" s="10">
        <v>68</v>
      </c>
      <c r="V33" s="10">
        <v>52</v>
      </c>
      <c r="W33" s="10">
        <v>68</v>
      </c>
      <c r="X33" s="10">
        <v>77</v>
      </c>
      <c r="Y33" s="10">
        <v>85</v>
      </c>
      <c r="Z33" s="10">
        <v>92</v>
      </c>
      <c r="AB33" s="1" t="s">
        <v>29</v>
      </c>
      <c r="AC33" s="1">
        <v>69</v>
      </c>
    </row>
    <row r="34" spans="1:29" x14ac:dyDescent="0.3">
      <c r="A34" s="7" t="s">
        <v>71</v>
      </c>
      <c r="B34" s="9" t="s">
        <v>14</v>
      </c>
      <c r="C34" s="9" t="s">
        <v>20</v>
      </c>
      <c r="D34" s="9" t="s">
        <v>20</v>
      </c>
      <c r="E34" s="9" t="s">
        <v>20</v>
      </c>
      <c r="F34" s="9" t="s">
        <v>20</v>
      </c>
      <c r="G34" s="9">
        <v>17</v>
      </c>
      <c r="H34" s="10">
        <v>36</v>
      </c>
      <c r="I34" s="10">
        <v>56</v>
      </c>
      <c r="J34" s="10">
        <v>60</v>
      </c>
      <c r="K34" s="10">
        <v>78</v>
      </c>
      <c r="L34" s="10">
        <v>75</v>
      </c>
      <c r="M34" s="10">
        <v>75</v>
      </c>
      <c r="N34" s="10">
        <v>72</v>
      </c>
      <c r="O34" s="10">
        <v>78</v>
      </c>
      <c r="P34" s="10">
        <v>78</v>
      </c>
      <c r="Q34" s="10">
        <v>90</v>
      </c>
      <c r="R34" s="10"/>
      <c r="S34" s="10">
        <v>72</v>
      </c>
      <c r="T34" s="10">
        <v>75</v>
      </c>
      <c r="U34" s="10">
        <v>93</v>
      </c>
      <c r="V34" s="10">
        <v>100</v>
      </c>
      <c r="W34" s="10">
        <v>89</v>
      </c>
      <c r="X34" s="10">
        <v>100</v>
      </c>
      <c r="Y34" s="10">
        <v>50</v>
      </c>
      <c r="Z34" s="10">
        <v>97</v>
      </c>
      <c r="AB34" s="1" t="s">
        <v>47</v>
      </c>
      <c r="AC34" s="1">
        <v>64</v>
      </c>
    </row>
    <row r="35" spans="1:29" x14ac:dyDescent="0.3">
      <c r="A35" s="7" t="s">
        <v>72</v>
      </c>
      <c r="B35" s="9" t="s">
        <v>45</v>
      </c>
      <c r="C35" s="9">
        <v>25</v>
      </c>
      <c r="D35" s="9">
        <v>43</v>
      </c>
      <c r="E35" s="9">
        <v>63</v>
      </c>
      <c r="F35" s="9">
        <v>72</v>
      </c>
      <c r="G35" s="9">
        <v>84</v>
      </c>
      <c r="H35" s="10">
        <v>85</v>
      </c>
      <c r="I35" s="10">
        <v>95</v>
      </c>
      <c r="J35" s="10">
        <v>97</v>
      </c>
      <c r="K35" s="10">
        <v>91</v>
      </c>
      <c r="L35" s="10">
        <v>98</v>
      </c>
      <c r="M35" s="10">
        <v>82</v>
      </c>
      <c r="N35" s="10">
        <v>92</v>
      </c>
      <c r="O35" s="10">
        <v>92</v>
      </c>
      <c r="P35" s="10">
        <v>92</v>
      </c>
      <c r="Q35" s="10">
        <v>96</v>
      </c>
      <c r="R35" s="10"/>
      <c r="S35" s="10">
        <v>90</v>
      </c>
      <c r="T35" s="10">
        <v>86</v>
      </c>
      <c r="U35" s="10">
        <v>100</v>
      </c>
      <c r="V35" s="10">
        <v>100</v>
      </c>
      <c r="W35" s="10">
        <v>90</v>
      </c>
      <c r="X35" s="10">
        <v>91</v>
      </c>
      <c r="Y35" s="10">
        <v>77</v>
      </c>
      <c r="Z35" s="10">
        <v>81</v>
      </c>
      <c r="AB35" s="1" t="s">
        <v>41</v>
      </c>
      <c r="AC35" s="1">
        <v>63</v>
      </c>
    </row>
    <row r="36" spans="1:29" x14ac:dyDescent="0.3">
      <c r="A36" s="7" t="s">
        <v>73</v>
      </c>
      <c r="B36" s="9" t="s">
        <v>59</v>
      </c>
      <c r="C36" s="9">
        <v>50</v>
      </c>
      <c r="D36" s="9">
        <v>66</v>
      </c>
      <c r="E36" s="9">
        <v>78</v>
      </c>
      <c r="F36" s="9">
        <v>88</v>
      </c>
      <c r="G36" s="9">
        <v>92</v>
      </c>
      <c r="H36" s="10">
        <v>75</v>
      </c>
      <c r="I36" s="10">
        <v>96</v>
      </c>
      <c r="J36" s="10">
        <v>94</v>
      </c>
      <c r="K36" s="10">
        <v>96</v>
      </c>
      <c r="L36" s="10">
        <v>94</v>
      </c>
      <c r="M36" s="10">
        <v>96</v>
      </c>
      <c r="N36" s="10">
        <v>94</v>
      </c>
      <c r="O36" s="10">
        <v>94</v>
      </c>
      <c r="P36" s="10">
        <v>96</v>
      </c>
      <c r="Q36" s="10">
        <v>89</v>
      </c>
      <c r="R36" s="10"/>
      <c r="S36" s="10">
        <v>93</v>
      </c>
      <c r="T36" s="10">
        <v>81</v>
      </c>
      <c r="U36" s="10">
        <v>86</v>
      </c>
      <c r="V36" s="10">
        <v>90</v>
      </c>
      <c r="W36" s="10">
        <v>75</v>
      </c>
      <c r="X36" s="10">
        <v>84</v>
      </c>
      <c r="Y36" s="10">
        <v>83</v>
      </c>
      <c r="Z36" s="10">
        <v>98</v>
      </c>
      <c r="AB36" s="1" t="s">
        <v>64</v>
      </c>
      <c r="AC36" s="1">
        <v>63</v>
      </c>
    </row>
    <row r="37" spans="1:29" x14ac:dyDescent="0.3">
      <c r="A37" s="7" t="s">
        <v>74</v>
      </c>
      <c r="B37" s="9" t="s">
        <v>32</v>
      </c>
      <c r="C37" s="9">
        <v>58</v>
      </c>
      <c r="D37" s="9">
        <v>33</v>
      </c>
      <c r="E37" s="9">
        <v>55</v>
      </c>
      <c r="F37" s="9">
        <v>38</v>
      </c>
      <c r="G37" s="9">
        <v>41</v>
      </c>
      <c r="H37" s="10">
        <v>52</v>
      </c>
      <c r="I37" s="10">
        <v>56</v>
      </c>
      <c r="J37" s="10">
        <v>64</v>
      </c>
      <c r="K37" s="10">
        <v>63</v>
      </c>
      <c r="L37" s="10">
        <v>83</v>
      </c>
      <c r="M37" s="10">
        <v>85</v>
      </c>
      <c r="N37" s="10">
        <v>90</v>
      </c>
      <c r="O37" s="10">
        <v>92</v>
      </c>
      <c r="P37" s="10">
        <v>92</v>
      </c>
      <c r="Q37" s="10">
        <v>96</v>
      </c>
      <c r="R37" s="10"/>
      <c r="S37" s="10">
        <v>85</v>
      </c>
      <c r="T37" s="10">
        <v>94</v>
      </c>
      <c r="U37" s="10">
        <v>98</v>
      </c>
      <c r="V37" s="10">
        <v>100</v>
      </c>
      <c r="W37" s="10">
        <v>91</v>
      </c>
      <c r="X37" s="10">
        <v>98</v>
      </c>
      <c r="Y37" s="10">
        <v>81</v>
      </c>
      <c r="Z37" s="10">
        <v>98</v>
      </c>
      <c r="AB37" s="1" t="s">
        <v>61</v>
      </c>
      <c r="AC37" s="1">
        <v>58</v>
      </c>
    </row>
    <row r="38" spans="1:29" x14ac:dyDescent="0.3">
      <c r="A38" s="7" t="s">
        <v>75</v>
      </c>
      <c r="B38" s="9" t="s">
        <v>17</v>
      </c>
      <c r="C38" s="9">
        <v>47</v>
      </c>
      <c r="D38" s="9">
        <v>89</v>
      </c>
      <c r="E38" s="9">
        <v>90</v>
      </c>
      <c r="F38" s="9">
        <v>90</v>
      </c>
      <c r="G38" s="9">
        <v>94</v>
      </c>
      <c r="H38" s="10">
        <v>94</v>
      </c>
      <c r="I38" s="10">
        <v>96</v>
      </c>
      <c r="J38" s="10">
        <v>97</v>
      </c>
      <c r="K38" s="10">
        <v>100</v>
      </c>
      <c r="L38" s="10">
        <v>100</v>
      </c>
      <c r="M38" s="10">
        <v>98</v>
      </c>
      <c r="N38" s="10">
        <v>100</v>
      </c>
      <c r="O38" s="10">
        <v>100</v>
      </c>
      <c r="P38" s="10">
        <v>96</v>
      </c>
      <c r="Q38" s="10">
        <v>96</v>
      </c>
      <c r="R38" s="10"/>
      <c r="S38" s="10">
        <v>80</v>
      </c>
      <c r="T38" s="10">
        <v>81</v>
      </c>
      <c r="U38" s="10">
        <v>100</v>
      </c>
      <c r="V38" s="10">
        <v>100</v>
      </c>
      <c r="W38" s="10">
        <v>100</v>
      </c>
      <c r="X38" s="10">
        <v>100</v>
      </c>
      <c r="Y38" s="10">
        <v>83</v>
      </c>
      <c r="Z38" s="10">
        <v>92</v>
      </c>
      <c r="AB38" s="1" t="s">
        <v>85</v>
      </c>
      <c r="AC38" s="1">
        <v>47</v>
      </c>
    </row>
    <row r="39" spans="1:29" x14ac:dyDescent="0.3">
      <c r="A39" s="7" t="s">
        <v>76</v>
      </c>
      <c r="B39" s="9" t="s">
        <v>21</v>
      </c>
      <c r="C39" s="9" t="s">
        <v>20</v>
      </c>
      <c r="D39" s="9" t="s">
        <v>20</v>
      </c>
      <c r="E39" s="9" t="s">
        <v>20</v>
      </c>
      <c r="F39" s="9" t="s">
        <v>20</v>
      </c>
      <c r="G39" s="9" t="s">
        <v>20</v>
      </c>
      <c r="H39" s="10">
        <v>75</v>
      </c>
      <c r="I39" s="10">
        <v>39</v>
      </c>
      <c r="J39" s="10">
        <v>85</v>
      </c>
      <c r="K39" s="10">
        <v>100</v>
      </c>
      <c r="L39" s="10">
        <v>97</v>
      </c>
      <c r="M39" s="10">
        <v>94</v>
      </c>
      <c r="N39" s="10">
        <v>100</v>
      </c>
      <c r="O39" s="10">
        <v>83</v>
      </c>
      <c r="P39" s="10">
        <v>94</v>
      </c>
      <c r="Q39" s="10">
        <v>95</v>
      </c>
      <c r="R39" s="10"/>
      <c r="S39" s="10">
        <v>86</v>
      </c>
      <c r="T39" s="10">
        <v>100</v>
      </c>
      <c r="U39" s="10">
        <v>100</v>
      </c>
      <c r="V39" s="10">
        <v>100</v>
      </c>
      <c r="W39" s="10">
        <v>100</v>
      </c>
      <c r="X39" s="10">
        <v>100</v>
      </c>
      <c r="Y39" s="10">
        <v>89</v>
      </c>
      <c r="Z39" s="10">
        <v>89</v>
      </c>
      <c r="AB39" s="1" t="s">
        <v>13</v>
      </c>
      <c r="AC39" s="1">
        <v>46</v>
      </c>
    </row>
    <row r="40" spans="1:29" x14ac:dyDescent="0.3">
      <c r="A40" s="7" t="s">
        <v>77</v>
      </c>
      <c r="B40" s="9" t="s">
        <v>85</v>
      </c>
      <c r="C40" s="9" t="s">
        <v>20</v>
      </c>
      <c r="D40" s="9" t="s">
        <v>20</v>
      </c>
      <c r="E40" s="9" t="s">
        <v>20</v>
      </c>
      <c r="F40" s="9" t="s">
        <v>20</v>
      </c>
      <c r="G40" s="9" t="s">
        <v>20</v>
      </c>
      <c r="H40" s="10">
        <v>19</v>
      </c>
      <c r="I40" s="10">
        <v>17</v>
      </c>
      <c r="J40" s="10">
        <v>25</v>
      </c>
      <c r="K40" s="10">
        <v>47</v>
      </c>
      <c r="L40" s="10">
        <v>64</v>
      </c>
      <c r="M40" s="10">
        <v>64</v>
      </c>
      <c r="N40" s="10">
        <v>72</v>
      </c>
      <c r="O40" s="10">
        <v>64</v>
      </c>
      <c r="P40" s="10">
        <v>69</v>
      </c>
      <c r="Q40" s="10">
        <v>35</v>
      </c>
      <c r="R40" s="10"/>
      <c r="S40" s="10">
        <v>57</v>
      </c>
      <c r="T40" s="10">
        <v>65</v>
      </c>
      <c r="U40" s="10">
        <v>43</v>
      </c>
      <c r="V40" s="10">
        <v>32</v>
      </c>
      <c r="W40" s="10">
        <v>57</v>
      </c>
      <c r="X40" s="10">
        <v>50</v>
      </c>
      <c r="Y40" s="10">
        <v>47</v>
      </c>
      <c r="Z40" s="10">
        <v>47</v>
      </c>
      <c r="AB40" s="1" t="s">
        <v>55</v>
      </c>
      <c r="AC40" s="1">
        <v>0</v>
      </c>
    </row>
    <row r="41" spans="1:29" x14ac:dyDescent="0.3">
      <c r="A41" s="7" t="s">
        <v>78</v>
      </c>
      <c r="B41" s="9" t="s">
        <v>79</v>
      </c>
      <c r="C41" s="9">
        <v>78</v>
      </c>
      <c r="D41" s="9">
        <v>72</v>
      </c>
      <c r="E41" s="9">
        <v>83</v>
      </c>
      <c r="F41" s="9">
        <v>73</v>
      </c>
      <c r="G41" s="9">
        <v>66</v>
      </c>
      <c r="H41" s="10">
        <v>82</v>
      </c>
      <c r="I41" s="10">
        <v>83</v>
      </c>
      <c r="J41" s="10">
        <v>94</v>
      </c>
      <c r="K41" s="10">
        <v>65</v>
      </c>
      <c r="L41" s="10">
        <v>81</v>
      </c>
      <c r="M41" s="10">
        <v>98</v>
      </c>
      <c r="N41" s="10">
        <v>96</v>
      </c>
      <c r="O41" s="10">
        <v>96</v>
      </c>
      <c r="P41" s="10">
        <v>94</v>
      </c>
      <c r="Q41" s="10">
        <v>89</v>
      </c>
      <c r="R41" s="10"/>
      <c r="S41" s="10">
        <v>98</v>
      </c>
      <c r="T41" s="10">
        <v>100</v>
      </c>
      <c r="U41" s="10">
        <v>98</v>
      </c>
      <c r="V41" s="10">
        <v>92</v>
      </c>
      <c r="W41" s="10">
        <v>89</v>
      </c>
      <c r="X41" s="10" t="s">
        <v>20</v>
      </c>
      <c r="Y41" s="10" t="s">
        <v>20</v>
      </c>
      <c r="Z41" s="10" t="s">
        <v>20</v>
      </c>
    </row>
    <row r="42" spans="1:29" x14ac:dyDescent="0.3">
      <c r="A42" s="7" t="s">
        <v>80</v>
      </c>
      <c r="B42" s="13" t="s">
        <v>81</v>
      </c>
      <c r="C42" s="13">
        <f t="shared" ref="C42:Q42" si="0">MEDIAN(C4,C5,C7,C8,C9,C10,C11,C12,C13,C14,C15,C16,C17,C19,C20,C22,C24,C25,C26,C28,C31,C32,C33,C35,C36,C37,C38,C41)</f>
        <v>47</v>
      </c>
      <c r="D42" s="13">
        <f t="shared" si="0"/>
        <v>64</v>
      </c>
      <c r="E42" s="13">
        <f t="shared" si="0"/>
        <v>68</v>
      </c>
      <c r="F42" s="13">
        <f t="shared" si="0"/>
        <v>72.5</v>
      </c>
      <c r="G42" s="13">
        <f t="shared" si="0"/>
        <v>65</v>
      </c>
      <c r="H42" s="14">
        <f t="shared" si="0"/>
        <v>74</v>
      </c>
      <c r="I42" s="14">
        <f t="shared" si="0"/>
        <v>76</v>
      </c>
      <c r="J42" s="14">
        <f t="shared" si="0"/>
        <v>81</v>
      </c>
      <c r="K42" s="14">
        <f t="shared" si="0"/>
        <v>87</v>
      </c>
      <c r="L42" s="14">
        <f t="shared" si="0"/>
        <v>91</v>
      </c>
      <c r="M42" s="14">
        <f t="shared" si="0"/>
        <v>90</v>
      </c>
      <c r="N42" s="14">
        <f t="shared" si="0"/>
        <v>92</v>
      </c>
      <c r="O42" s="14">
        <f t="shared" si="0"/>
        <v>92</v>
      </c>
      <c r="P42" s="14">
        <f t="shared" si="0"/>
        <v>90</v>
      </c>
      <c r="Q42" s="14">
        <f t="shared" si="0"/>
        <v>89</v>
      </c>
      <c r="R42" s="14"/>
      <c r="S42" s="14">
        <f>MEDIAN(S4,S5,S7,S8,S9,S10,S11,S12,S13,S14,S15,S16,S17,S19,S20,S22,S24,S25,S26,S28,S31,S32,S33,S35,S36,S37,S38,S41)</f>
        <v>85</v>
      </c>
      <c r="T42" s="14">
        <v>89</v>
      </c>
      <c r="U42" s="14">
        <v>91</v>
      </c>
      <c r="V42" s="14">
        <f>MEDIAN(V4,V5,V7,V8,V9,V10,V11,V12,V13,V14,V15,V16,V17,V19,V20,V22,V24,V25,V26,V28,V31,V32,V33,V35,V36,V37,V38,V41)</f>
        <v>90</v>
      </c>
      <c r="W42" s="14">
        <f>MEDIAN(W4,W5,W7,W8,W9,W10,W11,W12,W13,W14,W15,W16,W17,W19,W20,W22,W24,W25,W26,W28,W31,W32,W33,W35,W36,W37,W38,W41)</f>
        <v>90.5</v>
      </c>
      <c r="X42" s="14">
        <v>89</v>
      </c>
      <c r="Y42" s="14">
        <v>81</v>
      </c>
      <c r="Z42" s="14">
        <v>80</v>
      </c>
      <c r="AA42" s="5"/>
    </row>
    <row r="43" spans="1:29" x14ac:dyDescent="0.3">
      <c r="A43" s="8"/>
      <c r="B43" s="13" t="s">
        <v>82</v>
      </c>
      <c r="C43" s="13">
        <f t="shared" ref="C43:Q43" si="1">MEDIAN(C4,C5,C7,C8,C9,C10,C11,C12,C13,C14,C15,C16,C17,C18,C19,C20,C22,C23,C24,C25,C26,C28,C30,C31,C32,C33,C35,C36,C37,C38,C39,C40,C41)</f>
        <v>47</v>
      </c>
      <c r="D43" s="13">
        <f t="shared" si="1"/>
        <v>62.5</v>
      </c>
      <c r="E43" s="13">
        <f t="shared" si="1"/>
        <v>68</v>
      </c>
      <c r="F43" s="13">
        <f t="shared" si="1"/>
        <v>72</v>
      </c>
      <c r="G43" s="13">
        <f t="shared" si="1"/>
        <v>64.5</v>
      </c>
      <c r="H43" s="14">
        <f t="shared" si="1"/>
        <v>69</v>
      </c>
      <c r="I43" s="14">
        <f t="shared" si="1"/>
        <v>73</v>
      </c>
      <c r="J43" s="14">
        <f t="shared" si="1"/>
        <v>81</v>
      </c>
      <c r="K43" s="14">
        <f t="shared" si="1"/>
        <v>85</v>
      </c>
      <c r="L43" s="14">
        <f t="shared" si="1"/>
        <v>86</v>
      </c>
      <c r="M43" s="14">
        <f t="shared" si="1"/>
        <v>90</v>
      </c>
      <c r="N43" s="14">
        <f t="shared" si="1"/>
        <v>92</v>
      </c>
      <c r="O43" s="14">
        <f t="shared" si="1"/>
        <v>90</v>
      </c>
      <c r="P43" s="14">
        <f t="shared" si="1"/>
        <v>90</v>
      </c>
      <c r="Q43" s="14">
        <f t="shared" si="1"/>
        <v>89</v>
      </c>
      <c r="R43" s="14"/>
      <c r="S43" s="14">
        <f>MEDIAN(S4,S5,S7,S8,S9,S10,S11,S12,S13,S14,S15,S16,S17,S18,S19,S20,S22,S23,S24,S25,S26,S28,S30,S31,S32,S33,S35,S36,S37,S38,S39,S40,S41)</f>
        <v>85</v>
      </c>
      <c r="T43" s="14">
        <f>MEDIAN(T4,T5,T7,T8,T9,T10,T11,T12,T13,T14,T15,T16,T17,T18,T19,T20,T22,T23,T24,T25,T26,T28,T30,T31,T32,T33,T35,T36,T37,T38,T39,T40,T41)</f>
        <v>86</v>
      </c>
      <c r="U43" s="14">
        <f>MEDIAN(U4,U5,U7,U8,U9,U10,U11,U12,U13,U14,U15,U16,U17,U18,U19,U20,U22,U23,U24,U25,U26,U28,U30,U31,U32,U33,U35,U36,U37,U38,U39,U40,U41)</f>
        <v>89</v>
      </c>
      <c r="V43" s="14">
        <f>MEDIAN(V4,V5,V7,V8,V9,V10,V11,V12,V13,V14,V15,V16,V17,V18,V19,V20,V22,V23,V24,V25,V26,V28,V30,V31,V32,V33,V35,V36,V37,V38,V39,V40,V41)</f>
        <v>88</v>
      </c>
      <c r="W43" s="14">
        <f>MEDIAN(W4,W5,W7,W8,W9,W10,W11,W12,W13,W14,W15,W16,W17,W18,W19,W20,W22,W23,W24,W25,W26,W28,W30,W31,W32,W33,W35,W36,W37,W38,W39,W40,W41)</f>
        <v>89</v>
      </c>
      <c r="X43" s="14">
        <v>89</v>
      </c>
      <c r="Y43" s="14">
        <v>81</v>
      </c>
      <c r="Z43" s="14">
        <v>80</v>
      </c>
      <c r="AA43" s="5"/>
    </row>
    <row r="44" spans="1:29" x14ac:dyDescent="0.3">
      <c r="A44" s="7"/>
      <c r="B44" s="13" t="s">
        <v>83</v>
      </c>
      <c r="C44" s="13">
        <f t="shared" ref="C44:Q44" si="2">MEDIAN(C3:C41)</f>
        <v>46.5</v>
      </c>
      <c r="D44" s="13">
        <f t="shared" si="2"/>
        <v>57</v>
      </c>
      <c r="E44" s="13">
        <f t="shared" si="2"/>
        <v>66.5</v>
      </c>
      <c r="F44" s="13">
        <f t="shared" si="2"/>
        <v>71</v>
      </c>
      <c r="G44" s="13">
        <f t="shared" si="2"/>
        <v>61</v>
      </c>
      <c r="H44" s="14">
        <f t="shared" si="2"/>
        <v>65.5</v>
      </c>
      <c r="I44" s="14">
        <f t="shared" si="2"/>
        <v>71</v>
      </c>
      <c r="J44" s="14">
        <f t="shared" si="2"/>
        <v>78</v>
      </c>
      <c r="K44" s="14">
        <f t="shared" si="2"/>
        <v>80</v>
      </c>
      <c r="L44" s="14">
        <f t="shared" si="2"/>
        <v>85</v>
      </c>
      <c r="M44" s="14">
        <f t="shared" si="2"/>
        <v>86.5</v>
      </c>
      <c r="N44" s="14">
        <f t="shared" si="2"/>
        <v>89</v>
      </c>
      <c r="O44" s="14">
        <f t="shared" si="2"/>
        <v>89</v>
      </c>
      <c r="P44" s="14">
        <f t="shared" si="2"/>
        <v>88</v>
      </c>
      <c r="Q44" s="14">
        <f t="shared" si="2"/>
        <v>88</v>
      </c>
      <c r="R44" s="14"/>
      <c r="S44" s="14">
        <f>MEDIAN(S3:S41)</f>
        <v>81</v>
      </c>
      <c r="T44" s="14">
        <f>MEDIAN(T3:T41)</f>
        <v>83</v>
      </c>
      <c r="U44" s="14">
        <f>MEDIAN(U3:U41)</f>
        <v>86</v>
      </c>
      <c r="V44" s="14">
        <f>MEDIAN(V3:V41)</f>
        <v>86</v>
      </c>
      <c r="W44" s="14">
        <f>MEDIAN(W3:W41)</f>
        <v>89</v>
      </c>
      <c r="X44" s="14">
        <v>89</v>
      </c>
      <c r="Y44" s="14">
        <v>81</v>
      </c>
      <c r="Z44" s="14">
        <v>85</v>
      </c>
      <c r="AA44" s="5"/>
    </row>
    <row r="45" spans="1:29" x14ac:dyDescent="0.3">
      <c r="A45" s="3"/>
    </row>
    <row r="46" spans="1:29" x14ac:dyDescent="0.3">
      <c r="B46" s="1" t="s">
        <v>84</v>
      </c>
    </row>
  </sheetData>
  <autoFilter ref="AB2:AC2" xr:uid="{00000000-0001-0000-0000-000000000000}">
    <sortState xmlns:xlrd2="http://schemas.microsoft.com/office/spreadsheetml/2017/richdata2" ref="AB3:AC40">
      <sortCondition descending="1" ref="AC2"/>
    </sortState>
  </autoFilter>
  <sortState xmlns:xlrd2="http://schemas.microsoft.com/office/spreadsheetml/2017/richdata2" ref="AB3:AC40">
    <sortCondition descending="1" ref="AC3:AC40"/>
  </sortState>
  <pageMargins left="0.19685039370078741" right="0.19685039370078741" top="0.74803149606299213" bottom="0.74803149606299213" header="0.31496062992125984" footer="0.31496062992125984"/>
  <pageSetup paperSize="9" scale="93" orientation="portrait" r:id="rId1"/>
  <ignoredErrors>
    <ignoredError sqref="N44 O44:W4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B5D52-66CF-4EFD-B86A-1A6FAE725D21}">
  <sheetPr>
    <tabColor rgb="FF00B050"/>
    <pageSetUpPr fitToPage="1"/>
  </sheetPr>
  <dimension ref="A1:AA46"/>
  <sheetViews>
    <sheetView topLeftCell="B1" zoomScale="90" zoomScaleNormal="90" zoomScaleSheetLayoutView="90" workbookViewId="0">
      <selection activeCell="BK45" sqref="BK45"/>
    </sheetView>
  </sheetViews>
  <sheetFormatPr defaultColWidth="9.109375" defaultRowHeight="14.4" x14ac:dyDescent="0.3"/>
  <cols>
    <col min="1" max="1" width="5.33203125" hidden="1" customWidth="1"/>
    <col min="2" max="2" width="24.33203125" customWidth="1"/>
    <col min="3" max="7" width="5" hidden="1" customWidth="1"/>
    <col min="8" max="27" width="5.33203125" customWidth="1"/>
    <col min="28" max="28" width="27.44140625" bestFit="1" customWidth="1"/>
  </cols>
  <sheetData>
    <row r="1" spans="1:27" ht="11.25" customHeight="1" x14ac:dyDescent="0.3"/>
    <row r="2" spans="1:27" x14ac:dyDescent="0.3">
      <c r="A2" s="6" t="s">
        <v>0</v>
      </c>
      <c r="B2" s="11" t="s">
        <v>1</v>
      </c>
      <c r="C2" s="11">
        <v>2000</v>
      </c>
      <c r="D2" s="11">
        <v>2001</v>
      </c>
      <c r="E2" s="11">
        <v>2002</v>
      </c>
      <c r="F2" s="11">
        <v>2003</v>
      </c>
      <c r="G2" s="11">
        <v>2004</v>
      </c>
      <c r="H2" s="12">
        <v>2005</v>
      </c>
      <c r="I2" s="12">
        <v>2006</v>
      </c>
      <c r="J2" s="12">
        <v>2007</v>
      </c>
      <c r="K2" s="12">
        <v>2008</v>
      </c>
      <c r="L2" s="12">
        <v>2009</v>
      </c>
      <c r="M2" s="12">
        <v>2010</v>
      </c>
      <c r="N2" s="12">
        <v>2011</v>
      </c>
      <c r="O2" s="12">
        <v>2012</v>
      </c>
      <c r="P2" s="12">
        <v>2013</v>
      </c>
      <c r="Q2" s="12">
        <v>2014</v>
      </c>
      <c r="R2" s="12">
        <v>2015</v>
      </c>
      <c r="S2" s="12">
        <v>2016</v>
      </c>
      <c r="T2" s="12">
        <v>2017</v>
      </c>
      <c r="U2" s="12">
        <v>2018</v>
      </c>
      <c r="V2" s="12">
        <v>2019</v>
      </c>
      <c r="W2" s="12">
        <v>2020</v>
      </c>
      <c r="X2" s="12">
        <v>2021</v>
      </c>
      <c r="Y2" s="12">
        <v>2022</v>
      </c>
      <c r="Z2" s="12">
        <v>2023</v>
      </c>
      <c r="AA2" s="4"/>
    </row>
    <row r="3" spans="1:27" x14ac:dyDescent="0.3">
      <c r="A3" s="7" t="s">
        <v>3</v>
      </c>
      <c r="B3" s="9" t="s">
        <v>4</v>
      </c>
      <c r="C3" s="9">
        <v>0</v>
      </c>
      <c r="D3" s="9">
        <v>0</v>
      </c>
      <c r="E3" s="9">
        <v>0</v>
      </c>
      <c r="F3" s="9">
        <v>17</v>
      </c>
      <c r="G3" s="9">
        <v>22</v>
      </c>
      <c r="H3" s="10">
        <v>30</v>
      </c>
      <c r="I3" s="10">
        <v>45</v>
      </c>
      <c r="J3" s="10">
        <v>21</v>
      </c>
      <c r="K3" s="10">
        <v>19</v>
      </c>
      <c r="L3" s="10">
        <v>31</v>
      </c>
      <c r="M3" s="10">
        <v>53</v>
      </c>
      <c r="N3" s="10">
        <v>47</v>
      </c>
      <c r="O3" s="10">
        <v>36</v>
      </c>
      <c r="P3" s="10">
        <v>56</v>
      </c>
      <c r="Q3" s="10">
        <v>45</v>
      </c>
      <c r="R3" s="10"/>
      <c r="S3" s="10">
        <v>21</v>
      </c>
      <c r="T3" s="10">
        <v>46</v>
      </c>
      <c r="U3" s="10">
        <v>64</v>
      </c>
      <c r="V3" s="10">
        <v>72</v>
      </c>
      <c r="W3" s="10">
        <v>63</v>
      </c>
      <c r="X3" s="10">
        <v>86</v>
      </c>
      <c r="Y3" s="10">
        <v>82</v>
      </c>
      <c r="Z3" s="10">
        <v>71</v>
      </c>
    </row>
    <row r="4" spans="1:27" x14ac:dyDescent="0.3">
      <c r="A4" s="7" t="s">
        <v>6</v>
      </c>
      <c r="B4" s="9" t="s">
        <v>7</v>
      </c>
      <c r="C4" s="9">
        <v>81</v>
      </c>
      <c r="D4" s="9">
        <v>81</v>
      </c>
      <c r="E4" s="9">
        <v>97</v>
      </c>
      <c r="F4" s="9">
        <v>95</v>
      </c>
      <c r="G4" s="9">
        <v>98</v>
      </c>
      <c r="H4" s="10">
        <v>98</v>
      </c>
      <c r="I4" s="10">
        <v>100</v>
      </c>
      <c r="J4" s="10">
        <v>100</v>
      </c>
      <c r="K4" s="10">
        <v>100</v>
      </c>
      <c r="L4" s="10">
        <v>100</v>
      </c>
      <c r="M4" s="10">
        <v>95</v>
      </c>
      <c r="N4" s="10">
        <v>98</v>
      </c>
      <c r="O4" s="10">
        <v>83</v>
      </c>
      <c r="P4" s="10">
        <v>96</v>
      </c>
      <c r="Q4" s="10">
        <v>96</v>
      </c>
      <c r="R4" s="10"/>
      <c r="S4" s="10">
        <v>83</v>
      </c>
      <c r="T4" s="10">
        <v>100</v>
      </c>
      <c r="U4" s="10">
        <v>95</v>
      </c>
      <c r="V4" s="10">
        <v>96</v>
      </c>
      <c r="W4" s="10">
        <v>100</v>
      </c>
      <c r="X4" s="10">
        <v>89</v>
      </c>
      <c r="Y4" s="10">
        <v>92</v>
      </c>
      <c r="Z4" s="10">
        <v>100</v>
      </c>
    </row>
    <row r="5" spans="1:27" x14ac:dyDescent="0.3">
      <c r="A5" s="7" t="s">
        <v>9</v>
      </c>
      <c r="B5" s="9" t="s">
        <v>10</v>
      </c>
      <c r="C5" s="9">
        <v>31</v>
      </c>
      <c r="D5" s="9">
        <v>50</v>
      </c>
      <c r="E5" s="9">
        <v>53</v>
      </c>
      <c r="F5" s="9">
        <v>58</v>
      </c>
      <c r="G5" s="9">
        <v>59</v>
      </c>
      <c r="H5" s="10">
        <v>66</v>
      </c>
      <c r="I5" s="10">
        <v>69</v>
      </c>
      <c r="J5" s="10">
        <v>75</v>
      </c>
      <c r="K5" s="10">
        <v>96</v>
      </c>
      <c r="L5" s="10">
        <v>92</v>
      </c>
      <c r="M5" s="10">
        <v>90</v>
      </c>
      <c r="N5" s="10">
        <v>94</v>
      </c>
      <c r="O5" s="10">
        <v>92</v>
      </c>
      <c r="P5" s="10">
        <v>90</v>
      </c>
      <c r="Q5" s="10">
        <v>93</v>
      </c>
      <c r="R5" s="10"/>
      <c r="S5" s="10">
        <v>98</v>
      </c>
      <c r="T5" s="10">
        <v>97</v>
      </c>
      <c r="U5" s="10">
        <v>100</v>
      </c>
      <c r="V5" s="10">
        <v>96</v>
      </c>
      <c r="W5" s="10">
        <v>98</v>
      </c>
      <c r="X5" s="10">
        <v>95</v>
      </c>
      <c r="Y5" s="10">
        <v>85</v>
      </c>
      <c r="Z5" s="10">
        <v>81</v>
      </c>
    </row>
    <row r="6" spans="1:27" x14ac:dyDescent="0.3">
      <c r="A6" s="7" t="s">
        <v>12</v>
      </c>
      <c r="B6" s="9" t="s">
        <v>13</v>
      </c>
      <c r="C6" s="9">
        <v>18</v>
      </c>
      <c r="D6" s="9">
        <v>39</v>
      </c>
      <c r="E6" s="9">
        <v>29</v>
      </c>
      <c r="F6" s="9">
        <v>34</v>
      </c>
      <c r="G6" s="9">
        <v>22</v>
      </c>
      <c r="H6" s="10">
        <v>22</v>
      </c>
      <c r="I6" s="10">
        <v>53</v>
      </c>
      <c r="J6" s="10">
        <v>46</v>
      </c>
      <c r="K6" s="10">
        <v>58</v>
      </c>
      <c r="L6" s="10">
        <v>56</v>
      </c>
      <c r="M6" s="10">
        <v>50</v>
      </c>
      <c r="N6" s="10">
        <v>53</v>
      </c>
      <c r="O6" s="10">
        <v>42</v>
      </c>
      <c r="P6" s="10">
        <v>31</v>
      </c>
      <c r="Q6" s="10">
        <v>10</v>
      </c>
      <c r="R6" s="10"/>
      <c r="S6" s="10">
        <v>15</v>
      </c>
      <c r="T6" s="10">
        <v>25</v>
      </c>
      <c r="U6" s="10">
        <v>33</v>
      </c>
      <c r="V6" s="10">
        <v>50</v>
      </c>
      <c r="W6" s="10">
        <v>56</v>
      </c>
      <c r="X6" s="10">
        <v>75</v>
      </c>
      <c r="Y6" s="10">
        <v>60</v>
      </c>
      <c r="Z6" s="10">
        <v>46</v>
      </c>
    </row>
    <row r="7" spans="1:27" x14ac:dyDescent="0.3">
      <c r="A7" s="7" t="s">
        <v>15</v>
      </c>
      <c r="B7" s="9" t="s">
        <v>16</v>
      </c>
      <c r="C7" s="9">
        <v>42</v>
      </c>
      <c r="D7" s="9">
        <v>71</v>
      </c>
      <c r="E7" s="9">
        <v>69</v>
      </c>
      <c r="F7" s="9">
        <v>75</v>
      </c>
      <c r="G7" s="9">
        <v>80</v>
      </c>
      <c r="H7" s="10">
        <v>89</v>
      </c>
      <c r="I7" s="10">
        <v>80</v>
      </c>
      <c r="J7" s="10">
        <v>92</v>
      </c>
      <c r="K7" s="10">
        <v>96</v>
      </c>
      <c r="L7" s="10">
        <v>92</v>
      </c>
      <c r="M7" s="10">
        <v>92</v>
      </c>
      <c r="N7" s="10">
        <v>94</v>
      </c>
      <c r="O7" s="10">
        <v>92</v>
      </c>
      <c r="P7" s="10">
        <v>96</v>
      </c>
      <c r="Q7" s="10">
        <v>96</v>
      </c>
      <c r="R7" s="10"/>
      <c r="S7" s="10">
        <v>73</v>
      </c>
      <c r="T7" s="10">
        <v>89</v>
      </c>
      <c r="U7" s="10">
        <v>84</v>
      </c>
      <c r="V7" s="10">
        <v>85</v>
      </c>
      <c r="W7" s="10">
        <v>86</v>
      </c>
      <c r="X7" s="10">
        <v>89</v>
      </c>
      <c r="Y7" s="10">
        <v>85</v>
      </c>
      <c r="Z7" s="10">
        <v>81</v>
      </c>
    </row>
    <row r="8" spans="1:27" x14ac:dyDescent="0.3">
      <c r="A8" s="7" t="s">
        <v>18</v>
      </c>
      <c r="B8" s="9" t="s">
        <v>19</v>
      </c>
      <c r="C8" s="9" t="s">
        <v>20</v>
      </c>
      <c r="D8" s="9" t="s">
        <v>20</v>
      </c>
      <c r="E8" s="9" t="s">
        <v>20</v>
      </c>
      <c r="F8" s="9" t="s">
        <v>20</v>
      </c>
      <c r="G8" s="9">
        <v>28</v>
      </c>
      <c r="H8" s="10">
        <v>17</v>
      </c>
      <c r="I8" s="10">
        <v>48</v>
      </c>
      <c r="J8" s="10">
        <v>71</v>
      </c>
      <c r="K8" s="10">
        <v>69</v>
      </c>
      <c r="L8" s="10">
        <v>78</v>
      </c>
      <c r="M8" s="10">
        <v>92</v>
      </c>
      <c r="N8" s="10">
        <v>89</v>
      </c>
      <c r="O8" s="10">
        <v>92</v>
      </c>
      <c r="P8" s="10">
        <v>95</v>
      </c>
      <c r="Q8" s="10">
        <v>88</v>
      </c>
      <c r="R8" s="10"/>
      <c r="S8" s="10">
        <v>90</v>
      </c>
      <c r="T8" s="10">
        <v>100</v>
      </c>
      <c r="U8" s="10">
        <v>80</v>
      </c>
      <c r="V8" s="10">
        <v>90</v>
      </c>
      <c r="W8" s="10">
        <v>95</v>
      </c>
      <c r="X8" s="10">
        <v>91</v>
      </c>
      <c r="Y8" s="10">
        <v>75</v>
      </c>
      <c r="Z8" s="10">
        <v>71</v>
      </c>
    </row>
    <row r="9" spans="1:27" x14ac:dyDescent="0.3">
      <c r="A9" s="7" t="s">
        <v>22</v>
      </c>
      <c r="B9" s="9" t="s">
        <v>23</v>
      </c>
      <c r="C9" s="9" t="s">
        <v>20</v>
      </c>
      <c r="D9" s="9" t="s">
        <v>20</v>
      </c>
      <c r="E9" s="9" t="s">
        <v>20</v>
      </c>
      <c r="F9" s="9" t="s">
        <v>20</v>
      </c>
      <c r="G9" s="9" t="s">
        <v>20</v>
      </c>
      <c r="H9" s="10">
        <v>25</v>
      </c>
      <c r="I9" s="10">
        <v>63</v>
      </c>
      <c r="J9" s="10">
        <v>81</v>
      </c>
      <c r="K9" s="10">
        <v>90</v>
      </c>
      <c r="L9" s="10">
        <v>90</v>
      </c>
      <c r="M9" s="10">
        <v>73</v>
      </c>
      <c r="N9" s="10">
        <v>88</v>
      </c>
      <c r="O9" s="10">
        <v>83</v>
      </c>
      <c r="P9" s="10">
        <v>71</v>
      </c>
      <c r="Q9" s="10">
        <v>79</v>
      </c>
      <c r="R9" s="10"/>
      <c r="S9" s="10">
        <v>70</v>
      </c>
      <c r="T9" s="10">
        <v>67</v>
      </c>
      <c r="U9" s="10">
        <v>82</v>
      </c>
      <c r="V9" s="10">
        <v>77</v>
      </c>
      <c r="W9" s="10">
        <v>89</v>
      </c>
      <c r="X9" s="10">
        <v>75</v>
      </c>
      <c r="Y9" s="10">
        <v>71</v>
      </c>
      <c r="Z9" s="10">
        <v>92</v>
      </c>
    </row>
    <row r="10" spans="1:27" x14ac:dyDescent="0.3">
      <c r="A10" s="7" t="s">
        <v>25</v>
      </c>
      <c r="B10" s="9" t="s">
        <v>26</v>
      </c>
      <c r="C10" s="9">
        <v>38</v>
      </c>
      <c r="D10" s="9">
        <v>75</v>
      </c>
      <c r="E10" s="9">
        <v>72</v>
      </c>
      <c r="F10" s="9">
        <v>68</v>
      </c>
      <c r="G10" s="9">
        <v>63</v>
      </c>
      <c r="H10" s="10">
        <v>65</v>
      </c>
      <c r="I10" s="10">
        <v>68</v>
      </c>
      <c r="J10" s="10">
        <v>84</v>
      </c>
      <c r="K10" s="10">
        <v>80</v>
      </c>
      <c r="L10" s="10">
        <v>85</v>
      </c>
      <c r="M10" s="10">
        <v>85</v>
      </c>
      <c r="N10" s="10">
        <v>82</v>
      </c>
      <c r="O10" s="10">
        <v>84</v>
      </c>
      <c r="P10" s="10">
        <v>84</v>
      </c>
      <c r="Q10" s="10">
        <v>92</v>
      </c>
      <c r="R10" s="10"/>
      <c r="S10" s="10">
        <v>65</v>
      </c>
      <c r="T10" s="10">
        <v>86</v>
      </c>
      <c r="U10" s="10">
        <v>84</v>
      </c>
      <c r="V10" s="10">
        <v>90</v>
      </c>
      <c r="W10" s="10">
        <v>98</v>
      </c>
      <c r="X10" s="10">
        <v>89</v>
      </c>
      <c r="Y10" s="10">
        <v>77</v>
      </c>
      <c r="Z10" s="10">
        <v>75</v>
      </c>
    </row>
    <row r="11" spans="1:27" x14ac:dyDescent="0.3">
      <c r="A11" s="7" t="s">
        <v>28</v>
      </c>
      <c r="B11" s="9" t="s">
        <v>29</v>
      </c>
      <c r="C11" s="9">
        <v>81</v>
      </c>
      <c r="D11" s="9">
        <v>86</v>
      </c>
      <c r="E11" s="9">
        <v>83</v>
      </c>
      <c r="F11" s="9">
        <v>85</v>
      </c>
      <c r="G11" s="9">
        <v>82</v>
      </c>
      <c r="H11" s="10">
        <v>69</v>
      </c>
      <c r="I11" s="10">
        <v>63</v>
      </c>
      <c r="J11" s="10">
        <v>78</v>
      </c>
      <c r="K11" s="10">
        <v>73</v>
      </c>
      <c r="L11" s="10">
        <v>94</v>
      </c>
      <c r="M11" s="10">
        <v>92</v>
      </c>
      <c r="N11" s="10">
        <v>96</v>
      </c>
      <c r="O11" s="10">
        <v>92</v>
      </c>
      <c r="P11" s="10">
        <v>90</v>
      </c>
      <c r="Q11" s="10">
        <v>71</v>
      </c>
      <c r="R11" s="10"/>
      <c r="S11" s="10">
        <v>85</v>
      </c>
      <c r="T11" s="10">
        <v>83</v>
      </c>
      <c r="U11" s="10">
        <v>91</v>
      </c>
      <c r="V11" s="10">
        <v>79</v>
      </c>
      <c r="W11" s="10">
        <v>91</v>
      </c>
      <c r="X11" s="10">
        <v>77</v>
      </c>
      <c r="Y11" s="10">
        <v>81</v>
      </c>
      <c r="Z11" s="10">
        <v>69</v>
      </c>
    </row>
    <row r="12" spans="1:27" x14ac:dyDescent="0.3">
      <c r="A12" s="7" t="s">
        <v>31</v>
      </c>
      <c r="B12" s="9" t="s">
        <v>24</v>
      </c>
      <c r="C12" s="9">
        <v>54</v>
      </c>
      <c r="D12" s="9">
        <v>81</v>
      </c>
      <c r="E12" s="9">
        <v>72</v>
      </c>
      <c r="F12" s="9">
        <v>80</v>
      </c>
      <c r="G12" s="9">
        <v>81</v>
      </c>
      <c r="H12" s="10">
        <v>81</v>
      </c>
      <c r="I12" s="10">
        <v>90</v>
      </c>
      <c r="J12" s="10">
        <v>86</v>
      </c>
      <c r="K12" s="10">
        <v>96</v>
      </c>
      <c r="L12" s="10">
        <v>96</v>
      </c>
      <c r="M12" s="10">
        <v>98</v>
      </c>
      <c r="N12" s="10">
        <v>98</v>
      </c>
      <c r="O12" s="10">
        <v>94</v>
      </c>
      <c r="P12" s="10">
        <v>98</v>
      </c>
      <c r="Q12" s="10">
        <v>96</v>
      </c>
      <c r="R12" s="10"/>
      <c r="S12" s="10">
        <v>88</v>
      </c>
      <c r="T12" s="10">
        <v>89</v>
      </c>
      <c r="U12" s="10">
        <v>100</v>
      </c>
      <c r="V12" s="10">
        <v>98</v>
      </c>
      <c r="W12" s="10">
        <v>98</v>
      </c>
      <c r="X12" s="10">
        <v>98</v>
      </c>
      <c r="Y12" s="10">
        <v>90</v>
      </c>
      <c r="Z12" s="10">
        <v>98</v>
      </c>
    </row>
    <row r="13" spans="1:27" x14ac:dyDescent="0.3">
      <c r="A13" s="7" t="s">
        <v>33</v>
      </c>
      <c r="B13" s="9" t="s">
        <v>34</v>
      </c>
      <c r="C13" s="9">
        <v>61</v>
      </c>
      <c r="D13" s="9">
        <v>72</v>
      </c>
      <c r="E13" s="9">
        <v>68</v>
      </c>
      <c r="F13" s="9">
        <v>79</v>
      </c>
      <c r="G13" s="9">
        <v>85</v>
      </c>
      <c r="H13" s="10">
        <v>75</v>
      </c>
      <c r="I13" s="10">
        <v>73</v>
      </c>
      <c r="J13" s="10">
        <v>78</v>
      </c>
      <c r="K13" s="10">
        <v>92</v>
      </c>
      <c r="L13" s="10">
        <v>85</v>
      </c>
      <c r="M13" s="10">
        <v>83</v>
      </c>
      <c r="N13" s="10">
        <v>83</v>
      </c>
      <c r="O13" s="10">
        <v>90</v>
      </c>
      <c r="P13" s="10">
        <v>92</v>
      </c>
      <c r="Q13" s="10">
        <v>89</v>
      </c>
      <c r="R13" s="10"/>
      <c r="S13" s="10">
        <v>95</v>
      </c>
      <c r="T13" s="10">
        <v>92</v>
      </c>
      <c r="U13" s="10">
        <v>98</v>
      </c>
      <c r="V13" s="10">
        <v>88</v>
      </c>
      <c r="W13" s="10">
        <v>95</v>
      </c>
      <c r="X13" s="10">
        <v>89</v>
      </c>
      <c r="Y13" s="10">
        <v>85</v>
      </c>
      <c r="Z13" s="10">
        <v>73</v>
      </c>
    </row>
    <row r="14" spans="1:27" x14ac:dyDescent="0.3">
      <c r="A14" s="7" t="s">
        <v>35</v>
      </c>
      <c r="B14" s="9" t="s">
        <v>36</v>
      </c>
      <c r="C14" s="9">
        <v>47</v>
      </c>
      <c r="D14" s="9">
        <v>53</v>
      </c>
      <c r="E14" s="9">
        <v>63</v>
      </c>
      <c r="F14" s="9">
        <v>73</v>
      </c>
      <c r="G14" s="9">
        <v>79</v>
      </c>
      <c r="H14" s="10">
        <v>83</v>
      </c>
      <c r="I14" s="10">
        <v>85</v>
      </c>
      <c r="J14" s="10">
        <v>89</v>
      </c>
      <c r="K14" s="10">
        <v>94</v>
      </c>
      <c r="L14" s="10">
        <v>96</v>
      </c>
      <c r="M14" s="10">
        <v>96</v>
      </c>
      <c r="N14" s="10">
        <v>94</v>
      </c>
      <c r="O14" s="10">
        <v>96</v>
      </c>
      <c r="P14" s="10">
        <v>88</v>
      </c>
      <c r="Q14" s="10">
        <v>86</v>
      </c>
      <c r="R14" s="10"/>
      <c r="S14" s="10">
        <v>90</v>
      </c>
      <c r="T14" s="10">
        <v>83</v>
      </c>
      <c r="U14" s="10">
        <v>93</v>
      </c>
      <c r="V14" s="10">
        <v>98</v>
      </c>
      <c r="W14" s="10">
        <v>91</v>
      </c>
      <c r="X14" s="10">
        <v>80</v>
      </c>
      <c r="Y14" s="10">
        <v>83</v>
      </c>
      <c r="Z14" s="10">
        <v>81</v>
      </c>
    </row>
    <row r="15" spans="1:27" x14ac:dyDescent="0.3">
      <c r="A15" s="7" t="s">
        <v>37</v>
      </c>
      <c r="B15" s="9" t="s">
        <v>38</v>
      </c>
      <c r="C15" s="9">
        <v>69</v>
      </c>
      <c r="D15" s="9">
        <v>64</v>
      </c>
      <c r="E15" s="9">
        <v>83</v>
      </c>
      <c r="F15" s="9">
        <v>81</v>
      </c>
      <c r="G15" s="9">
        <v>67</v>
      </c>
      <c r="H15" s="10">
        <v>75</v>
      </c>
      <c r="I15" s="10">
        <v>92</v>
      </c>
      <c r="J15" s="10">
        <v>78</v>
      </c>
      <c r="K15" s="10">
        <v>88</v>
      </c>
      <c r="L15" s="10">
        <v>100</v>
      </c>
      <c r="M15" s="10">
        <v>98</v>
      </c>
      <c r="N15" s="10">
        <v>94</v>
      </c>
      <c r="O15" s="10">
        <v>94</v>
      </c>
      <c r="P15" s="10">
        <v>96</v>
      </c>
      <c r="Q15" s="10">
        <v>96</v>
      </c>
      <c r="R15" s="10"/>
      <c r="S15" s="10">
        <v>95</v>
      </c>
      <c r="T15" s="10">
        <v>97</v>
      </c>
      <c r="U15" s="10">
        <v>89</v>
      </c>
      <c r="V15" s="10">
        <v>83</v>
      </c>
      <c r="W15" s="10">
        <v>77</v>
      </c>
      <c r="X15" s="10">
        <v>61</v>
      </c>
      <c r="Y15" s="10">
        <v>73</v>
      </c>
      <c r="Z15" s="10">
        <v>73</v>
      </c>
    </row>
    <row r="16" spans="1:27" x14ac:dyDescent="0.3">
      <c r="A16" s="7" t="s">
        <v>40</v>
      </c>
      <c r="B16" s="9" t="s">
        <v>41</v>
      </c>
      <c r="C16" s="9">
        <v>50</v>
      </c>
      <c r="D16" s="9">
        <v>50</v>
      </c>
      <c r="E16" s="9">
        <v>60</v>
      </c>
      <c r="F16" s="9">
        <v>52</v>
      </c>
      <c r="G16" s="9">
        <v>44</v>
      </c>
      <c r="H16" s="10">
        <v>54</v>
      </c>
      <c r="I16" s="10">
        <v>50</v>
      </c>
      <c r="J16" s="10">
        <v>50</v>
      </c>
      <c r="K16" s="10">
        <v>52</v>
      </c>
      <c r="L16" s="10">
        <v>58</v>
      </c>
      <c r="M16" s="10">
        <v>58</v>
      </c>
      <c r="N16" s="10">
        <v>65</v>
      </c>
      <c r="O16" s="10">
        <v>69</v>
      </c>
      <c r="P16" s="10">
        <v>67</v>
      </c>
      <c r="Q16" s="10">
        <v>61</v>
      </c>
      <c r="R16" s="10"/>
      <c r="S16" s="10">
        <v>60</v>
      </c>
      <c r="T16" s="10">
        <v>44</v>
      </c>
      <c r="U16" s="10">
        <v>45</v>
      </c>
      <c r="V16" s="10">
        <v>60</v>
      </c>
      <c r="W16" s="10">
        <v>70</v>
      </c>
      <c r="X16" s="10">
        <v>59</v>
      </c>
      <c r="Y16" s="10">
        <v>83</v>
      </c>
      <c r="Z16" s="10">
        <v>63</v>
      </c>
    </row>
    <row r="17" spans="1:26" x14ac:dyDescent="0.3">
      <c r="A17" s="7" t="s">
        <v>43</v>
      </c>
      <c r="B17" s="9" t="s">
        <v>44</v>
      </c>
      <c r="C17" s="9">
        <v>46</v>
      </c>
      <c r="D17" s="9">
        <v>68</v>
      </c>
      <c r="E17" s="9">
        <v>56</v>
      </c>
      <c r="F17" s="9">
        <v>53</v>
      </c>
      <c r="G17" s="9">
        <v>47</v>
      </c>
      <c r="H17" s="10">
        <v>80</v>
      </c>
      <c r="I17" s="10">
        <v>86</v>
      </c>
      <c r="J17" s="10">
        <v>78</v>
      </c>
      <c r="K17" s="10">
        <v>66</v>
      </c>
      <c r="L17" s="10">
        <v>45</v>
      </c>
      <c r="M17" s="10">
        <v>41</v>
      </c>
      <c r="N17" s="10">
        <v>65</v>
      </c>
      <c r="O17" s="10">
        <v>65</v>
      </c>
      <c r="P17" s="10">
        <v>60</v>
      </c>
      <c r="Q17" s="10">
        <v>75</v>
      </c>
      <c r="R17" s="10"/>
      <c r="S17" s="10">
        <v>68</v>
      </c>
      <c r="T17" s="10">
        <v>78</v>
      </c>
      <c r="U17" s="10">
        <v>75</v>
      </c>
      <c r="V17" s="10">
        <v>67</v>
      </c>
      <c r="W17" s="10">
        <v>83</v>
      </c>
      <c r="X17" s="10">
        <v>77</v>
      </c>
      <c r="Y17" s="10">
        <v>73</v>
      </c>
      <c r="Z17" s="10">
        <v>81</v>
      </c>
    </row>
    <row r="18" spans="1:26" x14ac:dyDescent="0.3">
      <c r="A18" s="7" t="s">
        <v>46</v>
      </c>
      <c r="B18" s="9" t="s">
        <v>47</v>
      </c>
      <c r="C18" s="9">
        <v>28</v>
      </c>
      <c r="D18" s="9">
        <v>14</v>
      </c>
      <c r="E18" s="9">
        <v>36</v>
      </c>
      <c r="F18" s="9">
        <v>30</v>
      </c>
      <c r="G18" s="9">
        <v>14</v>
      </c>
      <c r="H18" s="10">
        <v>56</v>
      </c>
      <c r="I18" s="10">
        <v>30</v>
      </c>
      <c r="J18" s="10">
        <v>64</v>
      </c>
      <c r="K18" s="10">
        <v>73</v>
      </c>
      <c r="L18" s="10">
        <v>64</v>
      </c>
      <c r="M18" s="10">
        <v>75</v>
      </c>
      <c r="N18" s="10">
        <v>80</v>
      </c>
      <c r="O18" s="10">
        <v>70</v>
      </c>
      <c r="P18" s="10">
        <v>70</v>
      </c>
      <c r="Q18" s="10">
        <v>50</v>
      </c>
      <c r="R18" s="10"/>
      <c r="S18" s="10">
        <v>81</v>
      </c>
      <c r="T18" s="10">
        <v>67</v>
      </c>
      <c r="U18" s="10">
        <v>89</v>
      </c>
      <c r="V18" s="10">
        <v>81</v>
      </c>
      <c r="W18" s="10">
        <v>81</v>
      </c>
      <c r="X18" s="10">
        <v>60</v>
      </c>
      <c r="Y18" s="10">
        <v>60</v>
      </c>
      <c r="Z18" s="10">
        <v>64</v>
      </c>
    </row>
    <row r="19" spans="1:26" x14ac:dyDescent="0.3">
      <c r="A19" s="7" t="s">
        <v>48</v>
      </c>
      <c r="B19" s="9" t="s">
        <v>27</v>
      </c>
      <c r="C19" s="9">
        <v>67</v>
      </c>
      <c r="D19" s="9">
        <v>61</v>
      </c>
      <c r="E19" s="9">
        <v>68</v>
      </c>
      <c r="F19" s="9">
        <v>71</v>
      </c>
      <c r="G19" s="9">
        <v>65</v>
      </c>
      <c r="H19" s="10">
        <v>73</v>
      </c>
      <c r="I19" s="10">
        <v>73</v>
      </c>
      <c r="J19" s="10">
        <v>81</v>
      </c>
      <c r="K19" s="10">
        <v>94</v>
      </c>
      <c r="L19" s="10">
        <v>92</v>
      </c>
      <c r="M19" s="10">
        <v>90</v>
      </c>
      <c r="N19" s="10">
        <v>92</v>
      </c>
      <c r="O19" s="10">
        <v>94</v>
      </c>
      <c r="P19" s="10">
        <v>98</v>
      </c>
      <c r="Q19" s="10">
        <v>96</v>
      </c>
      <c r="R19" s="10"/>
      <c r="S19" s="10">
        <v>90</v>
      </c>
      <c r="T19" s="10">
        <v>92</v>
      </c>
      <c r="U19" s="10">
        <v>98</v>
      </c>
      <c r="V19" s="10">
        <v>100</v>
      </c>
      <c r="W19" s="10">
        <v>91</v>
      </c>
      <c r="X19" s="10">
        <v>98</v>
      </c>
      <c r="Y19" s="10">
        <v>90</v>
      </c>
      <c r="Z19" s="10">
        <v>85</v>
      </c>
    </row>
    <row r="20" spans="1:26" x14ac:dyDescent="0.3">
      <c r="A20" s="7" t="s">
        <v>49</v>
      </c>
      <c r="B20" s="9" t="s">
        <v>50</v>
      </c>
      <c r="C20" s="9">
        <v>39</v>
      </c>
      <c r="D20" s="9">
        <v>33</v>
      </c>
      <c r="E20" s="9">
        <v>65</v>
      </c>
      <c r="F20" s="9">
        <v>56</v>
      </c>
      <c r="G20" s="9">
        <v>52</v>
      </c>
      <c r="H20" s="10">
        <v>59</v>
      </c>
      <c r="I20" s="10">
        <v>50</v>
      </c>
      <c r="J20" s="10">
        <v>64</v>
      </c>
      <c r="K20" s="10">
        <v>67</v>
      </c>
      <c r="L20" s="10">
        <v>54</v>
      </c>
      <c r="M20" s="10">
        <v>60</v>
      </c>
      <c r="N20" s="10">
        <v>62</v>
      </c>
      <c r="O20" s="10">
        <v>63</v>
      </c>
      <c r="P20" s="10">
        <v>77</v>
      </c>
      <c r="Q20" s="10">
        <v>68</v>
      </c>
      <c r="R20" s="10"/>
      <c r="S20" s="10">
        <v>65</v>
      </c>
      <c r="T20" s="10">
        <v>61</v>
      </c>
      <c r="U20" s="10">
        <v>73</v>
      </c>
      <c r="V20" s="10">
        <v>90</v>
      </c>
      <c r="W20" s="10">
        <v>95</v>
      </c>
      <c r="X20" s="10">
        <v>77</v>
      </c>
      <c r="Y20" s="10">
        <v>75</v>
      </c>
      <c r="Z20" s="10">
        <v>88</v>
      </c>
    </row>
    <row r="21" spans="1:26" x14ac:dyDescent="0.3">
      <c r="A21" s="7" t="s">
        <v>51</v>
      </c>
      <c r="B21" s="9" t="s">
        <v>5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H21" s="10" t="s">
        <v>20</v>
      </c>
      <c r="I21" s="10" t="s">
        <v>20</v>
      </c>
      <c r="J21" s="10" t="s">
        <v>20</v>
      </c>
      <c r="K21" s="10" t="s">
        <v>20</v>
      </c>
      <c r="L21" s="10" t="s">
        <v>20</v>
      </c>
      <c r="M21" s="10" t="s">
        <v>20</v>
      </c>
      <c r="N21" s="10">
        <v>57</v>
      </c>
      <c r="O21" s="10">
        <v>66</v>
      </c>
      <c r="P21" s="10">
        <v>61</v>
      </c>
      <c r="Q21" s="10">
        <v>56</v>
      </c>
      <c r="R21" s="10"/>
      <c r="S21" s="10">
        <v>46</v>
      </c>
      <c r="T21" s="10">
        <v>38</v>
      </c>
      <c r="U21" s="10">
        <v>60</v>
      </c>
      <c r="V21" s="10">
        <v>67</v>
      </c>
      <c r="W21" s="10">
        <v>88</v>
      </c>
      <c r="X21" s="10">
        <v>100</v>
      </c>
      <c r="Y21" s="10">
        <v>100</v>
      </c>
      <c r="Z21" s="10">
        <v>100</v>
      </c>
    </row>
    <row r="22" spans="1:26" x14ac:dyDescent="0.3">
      <c r="A22" s="7" t="s">
        <v>52</v>
      </c>
      <c r="B22" s="9" t="s">
        <v>39</v>
      </c>
      <c r="C22" s="9">
        <v>50</v>
      </c>
      <c r="D22" s="9">
        <v>66</v>
      </c>
      <c r="E22" s="9">
        <v>80</v>
      </c>
      <c r="F22" s="9">
        <v>89</v>
      </c>
      <c r="G22" s="9">
        <v>94</v>
      </c>
      <c r="H22" s="10">
        <v>98</v>
      </c>
      <c r="I22" s="10">
        <v>100</v>
      </c>
      <c r="J22" s="10">
        <v>97</v>
      </c>
      <c r="K22" s="10">
        <v>98</v>
      </c>
      <c r="L22" s="10">
        <v>98</v>
      </c>
      <c r="M22" s="10">
        <v>96</v>
      </c>
      <c r="N22" s="10">
        <v>85</v>
      </c>
      <c r="O22" s="10">
        <v>94</v>
      </c>
      <c r="P22" s="10">
        <v>94</v>
      </c>
      <c r="Q22" s="10">
        <v>86</v>
      </c>
      <c r="R22" s="10"/>
      <c r="S22" s="10">
        <v>93</v>
      </c>
      <c r="T22" s="10">
        <v>92</v>
      </c>
      <c r="U22" s="10">
        <v>93</v>
      </c>
      <c r="V22" s="10">
        <v>90</v>
      </c>
      <c r="W22" s="10">
        <v>77</v>
      </c>
      <c r="X22" s="10">
        <v>91</v>
      </c>
      <c r="Y22" s="10">
        <v>85</v>
      </c>
      <c r="Z22" s="10">
        <v>94</v>
      </c>
    </row>
    <row r="23" spans="1:26" x14ac:dyDescent="0.3">
      <c r="A23" s="7" t="s">
        <v>54</v>
      </c>
      <c r="B23" s="9" t="s">
        <v>55</v>
      </c>
      <c r="C23" s="9">
        <v>19</v>
      </c>
      <c r="D23" s="9">
        <v>9</v>
      </c>
      <c r="E23" s="9">
        <v>61</v>
      </c>
      <c r="F23" s="9">
        <v>53</v>
      </c>
      <c r="G23" s="9">
        <v>43</v>
      </c>
      <c r="H23" s="10">
        <v>64</v>
      </c>
      <c r="I23" s="10">
        <v>54</v>
      </c>
      <c r="J23" s="10">
        <v>60</v>
      </c>
      <c r="K23" s="10">
        <v>57</v>
      </c>
      <c r="L23" s="10">
        <v>86</v>
      </c>
      <c r="M23" s="10">
        <v>82</v>
      </c>
      <c r="N23" s="10">
        <v>97</v>
      </c>
      <c r="O23" s="10">
        <v>66</v>
      </c>
      <c r="P23" s="10">
        <v>34</v>
      </c>
      <c r="Q23" s="10">
        <v>45</v>
      </c>
      <c r="R23" s="10"/>
      <c r="S23" s="10">
        <v>25</v>
      </c>
      <c r="T23" s="10">
        <v>33</v>
      </c>
      <c r="U23" s="10">
        <v>25</v>
      </c>
      <c r="V23" s="10">
        <v>9</v>
      </c>
      <c r="W23" s="10">
        <v>19</v>
      </c>
      <c r="X23" s="10">
        <v>8</v>
      </c>
      <c r="Y23" s="10">
        <v>0</v>
      </c>
      <c r="Z23" s="10">
        <v>0</v>
      </c>
    </row>
    <row r="24" spans="1:26" x14ac:dyDescent="0.3">
      <c r="A24" s="7" t="s">
        <v>57</v>
      </c>
      <c r="B24" s="9" t="s">
        <v>53</v>
      </c>
      <c r="C24" s="9">
        <v>36</v>
      </c>
      <c r="D24" s="9">
        <v>50</v>
      </c>
      <c r="E24" s="9">
        <v>47</v>
      </c>
      <c r="F24" s="9">
        <v>73</v>
      </c>
      <c r="G24" s="9">
        <v>73</v>
      </c>
      <c r="H24" s="10">
        <v>83</v>
      </c>
      <c r="I24" s="10">
        <v>94</v>
      </c>
      <c r="J24" s="10">
        <v>94</v>
      </c>
      <c r="K24" s="10">
        <v>85</v>
      </c>
      <c r="L24" s="10">
        <v>94</v>
      </c>
      <c r="M24" s="10">
        <v>94</v>
      </c>
      <c r="N24" s="10">
        <v>96</v>
      </c>
      <c r="O24" s="10">
        <v>94</v>
      </c>
      <c r="P24" s="10">
        <v>90</v>
      </c>
      <c r="Q24" s="10">
        <v>86</v>
      </c>
      <c r="R24" s="10"/>
      <c r="S24" s="10">
        <v>73</v>
      </c>
      <c r="T24" s="10">
        <v>97</v>
      </c>
      <c r="U24" s="10">
        <v>82</v>
      </c>
      <c r="V24" s="10">
        <v>77</v>
      </c>
      <c r="W24" s="10">
        <v>89</v>
      </c>
      <c r="X24" s="10">
        <v>89</v>
      </c>
      <c r="Y24" s="10">
        <v>73</v>
      </c>
      <c r="Z24" s="10">
        <v>83</v>
      </c>
    </row>
    <row r="25" spans="1:26" x14ac:dyDescent="0.3">
      <c r="A25" s="7" t="s">
        <v>58</v>
      </c>
      <c r="B25" s="9" t="s">
        <v>30</v>
      </c>
      <c r="C25" s="9">
        <v>22</v>
      </c>
      <c r="D25" s="9">
        <v>36</v>
      </c>
      <c r="E25" s="9">
        <v>18</v>
      </c>
      <c r="F25" s="9">
        <v>25</v>
      </c>
      <c r="G25" s="9">
        <v>14</v>
      </c>
      <c r="H25" s="10">
        <v>39</v>
      </c>
      <c r="I25" s="10">
        <v>44</v>
      </c>
      <c r="J25" s="10">
        <v>34</v>
      </c>
      <c r="K25" s="10">
        <v>58</v>
      </c>
      <c r="L25" s="10">
        <v>53</v>
      </c>
      <c r="M25" s="10">
        <v>63</v>
      </c>
      <c r="N25" s="10">
        <v>84</v>
      </c>
      <c r="O25" s="10">
        <v>89</v>
      </c>
      <c r="P25" s="10">
        <v>80</v>
      </c>
      <c r="Q25" s="10">
        <v>96</v>
      </c>
      <c r="R25" s="10"/>
      <c r="S25" s="10">
        <v>63</v>
      </c>
      <c r="T25" s="10">
        <v>83</v>
      </c>
      <c r="U25" s="10">
        <v>91</v>
      </c>
      <c r="V25" s="10">
        <v>81</v>
      </c>
      <c r="W25" s="10">
        <v>93</v>
      </c>
      <c r="X25" s="10">
        <v>98</v>
      </c>
      <c r="Y25" s="10">
        <v>81</v>
      </c>
      <c r="Z25" s="10">
        <v>92</v>
      </c>
    </row>
    <row r="26" spans="1:26" x14ac:dyDescent="0.3">
      <c r="A26" s="7" t="s">
        <v>60</v>
      </c>
      <c r="B26" s="9" t="s">
        <v>61</v>
      </c>
      <c r="C26" s="9" t="s">
        <v>20</v>
      </c>
      <c r="D26" s="9" t="s">
        <v>20</v>
      </c>
      <c r="E26" s="9" t="s">
        <v>20</v>
      </c>
      <c r="F26" s="9">
        <v>78</v>
      </c>
      <c r="G26" s="9">
        <v>56</v>
      </c>
      <c r="H26" s="10">
        <v>63</v>
      </c>
      <c r="I26" s="10">
        <v>68</v>
      </c>
      <c r="J26" s="10">
        <v>69</v>
      </c>
      <c r="K26" s="10">
        <v>86</v>
      </c>
      <c r="L26" s="10">
        <v>52</v>
      </c>
      <c r="M26" s="10">
        <v>34</v>
      </c>
      <c r="N26" s="10">
        <v>46</v>
      </c>
      <c r="O26" s="10">
        <v>77</v>
      </c>
      <c r="P26" s="10">
        <v>69</v>
      </c>
      <c r="Q26" s="10">
        <v>64</v>
      </c>
      <c r="R26" s="10"/>
      <c r="S26" s="10">
        <v>45</v>
      </c>
      <c r="T26" s="10">
        <v>50</v>
      </c>
      <c r="U26" s="10">
        <v>70</v>
      </c>
      <c r="V26" s="10">
        <v>69</v>
      </c>
      <c r="W26" s="10">
        <v>73</v>
      </c>
      <c r="X26" s="10">
        <v>64</v>
      </c>
      <c r="Y26" s="10">
        <v>58</v>
      </c>
      <c r="Z26" s="10">
        <v>58</v>
      </c>
    </row>
    <row r="27" spans="1:26" x14ac:dyDescent="0.3">
      <c r="A27" s="7" t="s">
        <v>63</v>
      </c>
      <c r="B27" s="9" t="s">
        <v>64</v>
      </c>
      <c r="C27" s="9" t="s">
        <v>20</v>
      </c>
      <c r="D27" s="9" t="s">
        <v>20</v>
      </c>
      <c r="E27" s="9" t="s">
        <v>20</v>
      </c>
      <c r="F27" s="9" t="s">
        <v>20</v>
      </c>
      <c r="G27" s="9">
        <v>17</v>
      </c>
      <c r="H27" s="10">
        <v>36</v>
      </c>
      <c r="I27" s="10">
        <v>56</v>
      </c>
      <c r="J27" s="10">
        <v>0</v>
      </c>
      <c r="K27" s="10">
        <v>17</v>
      </c>
      <c r="L27" s="10">
        <v>6</v>
      </c>
      <c r="M27" s="10">
        <v>44</v>
      </c>
      <c r="N27" s="10">
        <v>53</v>
      </c>
      <c r="O27" s="10">
        <v>50</v>
      </c>
      <c r="P27" s="10">
        <v>56</v>
      </c>
      <c r="Q27" s="10">
        <v>30</v>
      </c>
      <c r="R27" s="10"/>
      <c r="S27" s="10">
        <v>46</v>
      </c>
      <c r="T27" s="10">
        <v>25</v>
      </c>
      <c r="U27" s="10">
        <v>44</v>
      </c>
      <c r="V27" s="10">
        <v>44</v>
      </c>
      <c r="W27" s="10">
        <v>69</v>
      </c>
      <c r="X27" s="10">
        <v>69</v>
      </c>
      <c r="Y27" s="10">
        <v>60</v>
      </c>
      <c r="Z27" s="10">
        <v>63</v>
      </c>
    </row>
    <row r="28" spans="1:26" x14ac:dyDescent="0.3">
      <c r="A28" s="7" t="s">
        <v>65</v>
      </c>
      <c r="B28" s="9" t="s">
        <v>42</v>
      </c>
      <c r="C28" s="9">
        <v>58</v>
      </c>
      <c r="D28" s="9">
        <v>67</v>
      </c>
      <c r="E28" s="9">
        <v>70</v>
      </c>
      <c r="F28" s="9">
        <v>69</v>
      </c>
      <c r="G28" s="9">
        <v>64</v>
      </c>
      <c r="H28" s="10">
        <v>77</v>
      </c>
      <c r="I28" s="10">
        <v>79</v>
      </c>
      <c r="J28" s="10">
        <v>81</v>
      </c>
      <c r="K28" s="10">
        <v>60</v>
      </c>
      <c r="L28" s="10">
        <v>77</v>
      </c>
      <c r="M28" s="10">
        <v>88</v>
      </c>
      <c r="N28" s="10">
        <v>96</v>
      </c>
      <c r="O28" s="10">
        <v>88</v>
      </c>
      <c r="P28" s="10">
        <v>90</v>
      </c>
      <c r="Q28" s="10">
        <v>93</v>
      </c>
      <c r="R28" s="10"/>
      <c r="S28" s="10">
        <v>85</v>
      </c>
      <c r="T28" s="10">
        <v>100</v>
      </c>
      <c r="U28" s="10">
        <v>80</v>
      </c>
      <c r="V28" s="10">
        <v>90</v>
      </c>
      <c r="W28" s="10">
        <v>93</v>
      </c>
      <c r="X28" s="10">
        <v>91</v>
      </c>
      <c r="Y28" s="10">
        <v>92</v>
      </c>
      <c r="Z28" s="10">
        <v>98</v>
      </c>
    </row>
    <row r="29" spans="1:26" x14ac:dyDescent="0.3">
      <c r="A29" s="7" t="s">
        <v>66</v>
      </c>
      <c r="B29" s="9" t="s">
        <v>8</v>
      </c>
      <c r="C29" s="9"/>
      <c r="D29" s="9"/>
      <c r="E29" s="9"/>
      <c r="F29" s="9"/>
      <c r="G29" s="9"/>
      <c r="H29" s="10">
        <v>69</v>
      </c>
      <c r="I29" s="10">
        <v>78</v>
      </c>
      <c r="J29" s="10">
        <v>75</v>
      </c>
      <c r="K29" s="10">
        <v>75</v>
      </c>
      <c r="L29" s="10">
        <v>72</v>
      </c>
      <c r="M29" s="10">
        <v>69</v>
      </c>
      <c r="N29" s="10">
        <v>69</v>
      </c>
      <c r="O29" s="10">
        <v>66</v>
      </c>
      <c r="P29" s="10">
        <v>81</v>
      </c>
      <c r="Q29" s="10">
        <v>81</v>
      </c>
      <c r="R29" s="10"/>
      <c r="S29" s="10">
        <v>79</v>
      </c>
      <c r="T29" s="10">
        <v>70</v>
      </c>
      <c r="U29" s="10">
        <v>100</v>
      </c>
      <c r="V29" s="10">
        <v>100</v>
      </c>
      <c r="W29" s="10">
        <v>100</v>
      </c>
      <c r="X29" s="10">
        <v>100</v>
      </c>
      <c r="Y29" s="10">
        <v>100</v>
      </c>
      <c r="Z29" s="10">
        <v>100</v>
      </c>
    </row>
    <row r="30" spans="1:26" x14ac:dyDescent="0.3">
      <c r="A30" s="7"/>
      <c r="B30" s="9" t="s">
        <v>67</v>
      </c>
      <c r="C30" s="9">
        <v>64</v>
      </c>
      <c r="D30" s="9">
        <v>64</v>
      </c>
      <c r="E30" s="9">
        <v>81</v>
      </c>
      <c r="F30" s="9">
        <v>75</v>
      </c>
      <c r="G30" s="9">
        <v>69</v>
      </c>
      <c r="H30" s="10">
        <v>65</v>
      </c>
      <c r="I30" s="10">
        <v>78</v>
      </c>
      <c r="J30" s="10">
        <v>93</v>
      </c>
      <c r="K30" s="10">
        <v>80</v>
      </c>
      <c r="L30" s="10">
        <v>85</v>
      </c>
      <c r="M30" s="10">
        <v>90</v>
      </c>
      <c r="N30" s="10">
        <v>89</v>
      </c>
      <c r="O30" s="10">
        <v>89</v>
      </c>
      <c r="P30" s="10">
        <v>89</v>
      </c>
      <c r="Q30" s="10">
        <v>92</v>
      </c>
      <c r="R30" s="10"/>
      <c r="S30" s="10">
        <v>88</v>
      </c>
      <c r="T30" s="10">
        <v>82</v>
      </c>
      <c r="U30" s="10">
        <v>75</v>
      </c>
      <c r="V30" s="10">
        <v>86</v>
      </c>
      <c r="W30" s="10">
        <v>78</v>
      </c>
      <c r="X30" s="10">
        <v>75</v>
      </c>
      <c r="Y30" s="10">
        <v>58</v>
      </c>
      <c r="Z30" s="10">
        <v>73</v>
      </c>
    </row>
    <row r="31" spans="1:26" x14ac:dyDescent="0.3">
      <c r="A31" s="7" t="s">
        <v>68</v>
      </c>
      <c r="B31" s="9" t="s">
        <v>11</v>
      </c>
      <c r="C31" s="9">
        <v>36</v>
      </c>
      <c r="D31" s="9">
        <v>53</v>
      </c>
      <c r="E31" s="9">
        <v>72</v>
      </c>
      <c r="F31" s="9">
        <v>65</v>
      </c>
      <c r="G31" s="9">
        <v>50</v>
      </c>
      <c r="H31" s="10">
        <v>58</v>
      </c>
      <c r="I31" s="10">
        <v>77</v>
      </c>
      <c r="J31" s="10">
        <v>69</v>
      </c>
      <c r="K31" s="10">
        <v>79</v>
      </c>
      <c r="L31" s="10">
        <v>81</v>
      </c>
      <c r="M31" s="10">
        <v>79</v>
      </c>
      <c r="N31" s="10">
        <v>88</v>
      </c>
      <c r="O31" s="10">
        <v>92</v>
      </c>
      <c r="P31" s="10">
        <v>87</v>
      </c>
      <c r="Q31" s="10">
        <v>89</v>
      </c>
      <c r="R31" s="10"/>
      <c r="S31" s="10">
        <v>98</v>
      </c>
      <c r="T31" s="10">
        <v>97</v>
      </c>
      <c r="U31" s="10">
        <v>86</v>
      </c>
      <c r="V31" s="10">
        <v>79</v>
      </c>
      <c r="W31" s="10">
        <v>84</v>
      </c>
      <c r="X31" s="10">
        <v>100</v>
      </c>
      <c r="Y31" s="10">
        <v>90</v>
      </c>
      <c r="Z31" s="10">
        <v>100</v>
      </c>
    </row>
    <row r="32" spans="1:26" x14ac:dyDescent="0.3">
      <c r="A32" s="7" t="s">
        <v>69</v>
      </c>
      <c r="B32" s="9" t="s">
        <v>56</v>
      </c>
      <c r="C32" s="9">
        <v>39</v>
      </c>
      <c r="D32" s="9">
        <v>33</v>
      </c>
      <c r="E32" s="9">
        <v>35</v>
      </c>
      <c r="F32" s="9">
        <v>50</v>
      </c>
      <c r="G32" s="9">
        <v>20</v>
      </c>
      <c r="H32" s="10">
        <v>27</v>
      </c>
      <c r="I32" s="10">
        <v>42</v>
      </c>
      <c r="J32" s="10">
        <v>64</v>
      </c>
      <c r="K32" s="10">
        <v>83</v>
      </c>
      <c r="L32" s="10">
        <v>85</v>
      </c>
      <c r="M32" s="10">
        <v>90</v>
      </c>
      <c r="N32" s="10">
        <v>85</v>
      </c>
      <c r="O32" s="10">
        <v>77</v>
      </c>
      <c r="P32" s="10">
        <v>85</v>
      </c>
      <c r="Q32" s="10">
        <v>82</v>
      </c>
      <c r="R32" s="10"/>
      <c r="S32" s="10">
        <v>93</v>
      </c>
      <c r="T32" s="10">
        <v>86</v>
      </c>
      <c r="U32" s="10">
        <v>100</v>
      </c>
      <c r="V32" s="10">
        <v>73</v>
      </c>
      <c r="W32" s="10">
        <v>80</v>
      </c>
      <c r="X32" s="10">
        <v>86</v>
      </c>
      <c r="Y32" s="10">
        <v>81</v>
      </c>
      <c r="Z32" s="10">
        <v>90</v>
      </c>
    </row>
    <row r="33" spans="1:27" x14ac:dyDescent="0.3">
      <c r="A33" s="7" t="s">
        <v>70</v>
      </c>
      <c r="B33" s="9" t="s">
        <v>62</v>
      </c>
      <c r="C33" s="9">
        <v>21</v>
      </c>
      <c r="D33" s="9">
        <v>21</v>
      </c>
      <c r="E33" s="9">
        <v>47</v>
      </c>
      <c r="F33" s="9">
        <v>38</v>
      </c>
      <c r="G33" s="9">
        <v>31</v>
      </c>
      <c r="H33" s="10">
        <v>11</v>
      </c>
      <c r="I33" s="10">
        <v>75</v>
      </c>
      <c r="J33" s="10">
        <v>86</v>
      </c>
      <c r="K33" s="10">
        <v>96</v>
      </c>
      <c r="L33" s="10">
        <v>92</v>
      </c>
      <c r="M33" s="10">
        <v>92</v>
      </c>
      <c r="N33" s="10">
        <v>92</v>
      </c>
      <c r="O33" s="10">
        <v>90</v>
      </c>
      <c r="P33" s="10">
        <v>87</v>
      </c>
      <c r="Q33" s="10">
        <v>82</v>
      </c>
      <c r="R33" s="10"/>
      <c r="S33" s="10">
        <v>70</v>
      </c>
      <c r="T33" s="10">
        <v>58</v>
      </c>
      <c r="U33" s="10">
        <v>68</v>
      </c>
      <c r="V33" s="10">
        <v>52</v>
      </c>
      <c r="W33" s="10">
        <v>68</v>
      </c>
      <c r="X33" s="10">
        <v>77</v>
      </c>
      <c r="Y33" s="10">
        <v>85</v>
      </c>
      <c r="Z33" s="10">
        <v>92</v>
      </c>
    </row>
    <row r="34" spans="1:27" x14ac:dyDescent="0.3">
      <c r="A34" s="7" t="s">
        <v>71</v>
      </c>
      <c r="B34" s="9" t="s">
        <v>14</v>
      </c>
      <c r="C34" s="9" t="s">
        <v>20</v>
      </c>
      <c r="D34" s="9" t="s">
        <v>20</v>
      </c>
      <c r="E34" s="9" t="s">
        <v>20</v>
      </c>
      <c r="F34" s="9" t="s">
        <v>20</v>
      </c>
      <c r="G34" s="9">
        <v>17</v>
      </c>
      <c r="H34" s="10">
        <v>36</v>
      </c>
      <c r="I34" s="10">
        <v>56</v>
      </c>
      <c r="J34" s="10">
        <v>60</v>
      </c>
      <c r="K34" s="10">
        <v>78</v>
      </c>
      <c r="L34" s="10">
        <v>75</v>
      </c>
      <c r="M34" s="10">
        <v>75</v>
      </c>
      <c r="N34" s="10">
        <v>72</v>
      </c>
      <c r="O34" s="10">
        <v>78</v>
      </c>
      <c r="P34" s="10">
        <v>78</v>
      </c>
      <c r="Q34" s="10">
        <v>90</v>
      </c>
      <c r="R34" s="10"/>
      <c r="S34" s="10">
        <v>72</v>
      </c>
      <c r="T34" s="10">
        <v>75</v>
      </c>
      <c r="U34" s="10">
        <v>93</v>
      </c>
      <c r="V34" s="10">
        <v>100</v>
      </c>
      <c r="W34" s="10">
        <v>89</v>
      </c>
      <c r="X34" s="10">
        <v>100</v>
      </c>
      <c r="Y34" s="10">
        <v>50</v>
      </c>
      <c r="Z34" s="10">
        <v>97</v>
      </c>
    </row>
    <row r="35" spans="1:27" x14ac:dyDescent="0.3">
      <c r="A35" s="7" t="s">
        <v>72</v>
      </c>
      <c r="B35" s="9" t="s">
        <v>45</v>
      </c>
      <c r="C35" s="9">
        <v>25</v>
      </c>
      <c r="D35" s="9">
        <v>43</v>
      </c>
      <c r="E35" s="9">
        <v>63</v>
      </c>
      <c r="F35" s="9">
        <v>72</v>
      </c>
      <c r="G35" s="9">
        <v>84</v>
      </c>
      <c r="H35" s="10">
        <v>85</v>
      </c>
      <c r="I35" s="10">
        <v>95</v>
      </c>
      <c r="J35" s="10">
        <v>97</v>
      </c>
      <c r="K35" s="10">
        <v>91</v>
      </c>
      <c r="L35" s="10">
        <v>98</v>
      </c>
      <c r="M35" s="10">
        <v>82</v>
      </c>
      <c r="N35" s="10">
        <v>92</v>
      </c>
      <c r="O35" s="10">
        <v>92</v>
      </c>
      <c r="P35" s="10">
        <v>92</v>
      </c>
      <c r="Q35" s="10">
        <v>96</v>
      </c>
      <c r="R35" s="10"/>
      <c r="S35" s="10">
        <v>90</v>
      </c>
      <c r="T35" s="10">
        <v>86</v>
      </c>
      <c r="U35" s="10">
        <v>100</v>
      </c>
      <c r="V35" s="10">
        <v>100</v>
      </c>
      <c r="W35" s="10">
        <v>90</v>
      </c>
      <c r="X35" s="10">
        <v>91</v>
      </c>
      <c r="Y35" s="10">
        <v>77</v>
      </c>
      <c r="Z35" s="10">
        <v>81</v>
      </c>
    </row>
    <row r="36" spans="1:27" x14ac:dyDescent="0.3">
      <c r="A36" s="7" t="s">
        <v>73</v>
      </c>
      <c r="B36" s="9" t="s">
        <v>59</v>
      </c>
      <c r="C36" s="9">
        <v>50</v>
      </c>
      <c r="D36" s="9">
        <v>66</v>
      </c>
      <c r="E36" s="9">
        <v>78</v>
      </c>
      <c r="F36" s="9">
        <v>88</v>
      </c>
      <c r="G36" s="9">
        <v>92</v>
      </c>
      <c r="H36" s="10">
        <v>75</v>
      </c>
      <c r="I36" s="10">
        <v>96</v>
      </c>
      <c r="J36" s="10">
        <v>94</v>
      </c>
      <c r="K36" s="10">
        <v>96</v>
      </c>
      <c r="L36" s="10">
        <v>94</v>
      </c>
      <c r="M36" s="10">
        <v>96</v>
      </c>
      <c r="N36" s="10">
        <v>94</v>
      </c>
      <c r="O36" s="10">
        <v>94</v>
      </c>
      <c r="P36" s="10">
        <v>96</v>
      </c>
      <c r="Q36" s="10">
        <v>89</v>
      </c>
      <c r="R36" s="10"/>
      <c r="S36" s="10">
        <v>93</v>
      </c>
      <c r="T36" s="10">
        <v>81</v>
      </c>
      <c r="U36" s="10">
        <v>86</v>
      </c>
      <c r="V36" s="10">
        <v>90</v>
      </c>
      <c r="W36" s="10">
        <v>75</v>
      </c>
      <c r="X36" s="10">
        <v>84</v>
      </c>
      <c r="Y36" s="10">
        <v>83</v>
      </c>
      <c r="Z36" s="10">
        <v>98</v>
      </c>
    </row>
    <row r="37" spans="1:27" x14ac:dyDescent="0.3">
      <c r="A37" s="7" t="s">
        <v>74</v>
      </c>
      <c r="B37" s="9" t="s">
        <v>32</v>
      </c>
      <c r="C37" s="9">
        <v>58</v>
      </c>
      <c r="D37" s="9">
        <v>33</v>
      </c>
      <c r="E37" s="9">
        <v>55</v>
      </c>
      <c r="F37" s="9">
        <v>38</v>
      </c>
      <c r="G37" s="9">
        <v>41</v>
      </c>
      <c r="H37" s="10">
        <v>52</v>
      </c>
      <c r="I37" s="10">
        <v>56</v>
      </c>
      <c r="J37" s="10">
        <v>64</v>
      </c>
      <c r="K37" s="10">
        <v>63</v>
      </c>
      <c r="L37" s="10">
        <v>83</v>
      </c>
      <c r="M37" s="10">
        <v>85</v>
      </c>
      <c r="N37" s="10">
        <v>90</v>
      </c>
      <c r="O37" s="10">
        <v>92</v>
      </c>
      <c r="P37" s="10">
        <v>92</v>
      </c>
      <c r="Q37" s="10">
        <v>96</v>
      </c>
      <c r="R37" s="10"/>
      <c r="S37" s="10">
        <v>85</v>
      </c>
      <c r="T37" s="10">
        <v>94</v>
      </c>
      <c r="U37" s="10">
        <v>98</v>
      </c>
      <c r="V37" s="10">
        <v>100</v>
      </c>
      <c r="W37" s="10">
        <v>91</v>
      </c>
      <c r="X37" s="10">
        <v>98</v>
      </c>
      <c r="Y37" s="10">
        <v>81</v>
      </c>
      <c r="Z37" s="10">
        <v>98</v>
      </c>
    </row>
    <row r="38" spans="1:27" x14ac:dyDescent="0.3">
      <c r="A38" s="7" t="s">
        <v>75</v>
      </c>
      <c r="B38" s="9" t="s">
        <v>17</v>
      </c>
      <c r="C38" s="9">
        <v>47</v>
      </c>
      <c r="D38" s="9">
        <v>89</v>
      </c>
      <c r="E38" s="9">
        <v>90</v>
      </c>
      <c r="F38" s="9">
        <v>90</v>
      </c>
      <c r="G38" s="9">
        <v>94</v>
      </c>
      <c r="H38" s="10">
        <v>94</v>
      </c>
      <c r="I38" s="10">
        <v>96</v>
      </c>
      <c r="J38" s="10">
        <v>97</v>
      </c>
      <c r="K38" s="10">
        <v>100</v>
      </c>
      <c r="L38" s="10">
        <v>100</v>
      </c>
      <c r="M38" s="10">
        <v>98</v>
      </c>
      <c r="N38" s="10">
        <v>100</v>
      </c>
      <c r="O38" s="10">
        <v>100</v>
      </c>
      <c r="P38" s="10">
        <v>96</v>
      </c>
      <c r="Q38" s="10">
        <v>96</v>
      </c>
      <c r="R38" s="10"/>
      <c r="S38" s="10">
        <v>80</v>
      </c>
      <c r="T38" s="10">
        <v>81</v>
      </c>
      <c r="U38" s="10">
        <v>100</v>
      </c>
      <c r="V38" s="10">
        <v>100</v>
      </c>
      <c r="W38" s="10">
        <v>100</v>
      </c>
      <c r="X38" s="10">
        <v>100</v>
      </c>
      <c r="Y38" s="10">
        <v>83</v>
      </c>
      <c r="Z38" s="10">
        <v>92</v>
      </c>
    </row>
    <row r="39" spans="1:27" x14ac:dyDescent="0.3">
      <c r="A39" s="7" t="s">
        <v>76</v>
      </c>
      <c r="B39" s="9" t="s">
        <v>21</v>
      </c>
      <c r="C39" s="9" t="s">
        <v>20</v>
      </c>
      <c r="D39" s="9" t="s">
        <v>20</v>
      </c>
      <c r="E39" s="9" t="s">
        <v>20</v>
      </c>
      <c r="F39" s="9" t="s">
        <v>20</v>
      </c>
      <c r="G39" s="9" t="s">
        <v>20</v>
      </c>
      <c r="H39" s="10">
        <v>75</v>
      </c>
      <c r="I39" s="10">
        <v>39</v>
      </c>
      <c r="J39" s="10">
        <v>85</v>
      </c>
      <c r="K39" s="10">
        <v>100</v>
      </c>
      <c r="L39" s="10">
        <v>97</v>
      </c>
      <c r="M39" s="10">
        <v>94</v>
      </c>
      <c r="N39" s="10">
        <v>100</v>
      </c>
      <c r="O39" s="10">
        <v>83</v>
      </c>
      <c r="P39" s="10">
        <v>94</v>
      </c>
      <c r="Q39" s="10">
        <v>95</v>
      </c>
      <c r="R39" s="10"/>
      <c r="S39" s="10">
        <v>86</v>
      </c>
      <c r="T39" s="10">
        <v>100</v>
      </c>
      <c r="U39" s="10">
        <v>100</v>
      </c>
      <c r="V39" s="10">
        <v>100</v>
      </c>
      <c r="W39" s="10">
        <v>100</v>
      </c>
      <c r="X39" s="10">
        <v>100</v>
      </c>
      <c r="Y39" s="10">
        <v>89</v>
      </c>
      <c r="Z39" s="10">
        <v>89</v>
      </c>
    </row>
    <row r="40" spans="1:27" x14ac:dyDescent="0.3">
      <c r="A40" s="7" t="s">
        <v>77</v>
      </c>
      <c r="B40" s="9" t="s">
        <v>85</v>
      </c>
      <c r="C40" s="9" t="s">
        <v>20</v>
      </c>
      <c r="D40" s="9" t="s">
        <v>20</v>
      </c>
      <c r="E40" s="9" t="s">
        <v>20</v>
      </c>
      <c r="F40" s="9" t="s">
        <v>20</v>
      </c>
      <c r="G40" s="9" t="s">
        <v>20</v>
      </c>
      <c r="H40" s="10">
        <v>19</v>
      </c>
      <c r="I40" s="10">
        <v>17</v>
      </c>
      <c r="J40" s="10">
        <v>25</v>
      </c>
      <c r="K40" s="10">
        <v>47</v>
      </c>
      <c r="L40" s="10">
        <v>64</v>
      </c>
      <c r="M40" s="10">
        <v>64</v>
      </c>
      <c r="N40" s="10">
        <v>72</v>
      </c>
      <c r="O40" s="10">
        <v>64</v>
      </c>
      <c r="P40" s="10">
        <v>69</v>
      </c>
      <c r="Q40" s="10">
        <v>35</v>
      </c>
      <c r="R40" s="10"/>
      <c r="S40" s="10">
        <v>57</v>
      </c>
      <c r="T40" s="10">
        <v>65</v>
      </c>
      <c r="U40" s="10">
        <v>43</v>
      </c>
      <c r="V40" s="10">
        <v>32</v>
      </c>
      <c r="W40" s="10">
        <v>57</v>
      </c>
      <c r="X40" s="10">
        <v>50</v>
      </c>
      <c r="Y40" s="10">
        <v>47</v>
      </c>
      <c r="Z40" s="10">
        <v>47</v>
      </c>
    </row>
    <row r="41" spans="1:27" x14ac:dyDescent="0.3">
      <c r="A41" s="7" t="s">
        <v>78</v>
      </c>
      <c r="B41" s="9" t="s">
        <v>79</v>
      </c>
      <c r="C41" s="9">
        <v>78</v>
      </c>
      <c r="D41" s="9">
        <v>72</v>
      </c>
      <c r="E41" s="9">
        <v>83</v>
      </c>
      <c r="F41" s="9">
        <v>73</v>
      </c>
      <c r="G41" s="9">
        <v>66</v>
      </c>
      <c r="H41" s="10">
        <v>82</v>
      </c>
      <c r="I41" s="10">
        <v>83</v>
      </c>
      <c r="J41" s="10">
        <v>94</v>
      </c>
      <c r="K41" s="10">
        <v>65</v>
      </c>
      <c r="L41" s="10">
        <v>81</v>
      </c>
      <c r="M41" s="10">
        <v>98</v>
      </c>
      <c r="N41" s="10">
        <v>96</v>
      </c>
      <c r="O41" s="10">
        <v>96</v>
      </c>
      <c r="P41" s="10">
        <v>94</v>
      </c>
      <c r="Q41" s="10">
        <v>89</v>
      </c>
      <c r="R41" s="10"/>
      <c r="S41" s="10">
        <v>98</v>
      </c>
      <c r="T41" s="10">
        <v>100</v>
      </c>
      <c r="U41" s="10">
        <v>98</v>
      </c>
      <c r="V41" s="10">
        <v>92</v>
      </c>
      <c r="W41" s="10">
        <v>89</v>
      </c>
      <c r="X41" s="10" t="s">
        <v>20</v>
      </c>
      <c r="Y41" s="10" t="s">
        <v>20</v>
      </c>
      <c r="Z41" s="10" t="s">
        <v>20</v>
      </c>
    </row>
    <row r="42" spans="1:27" x14ac:dyDescent="0.3">
      <c r="A42" s="7" t="s">
        <v>80</v>
      </c>
      <c r="B42" s="13" t="s">
        <v>81</v>
      </c>
      <c r="C42" s="13">
        <f t="shared" ref="C42:Q42" si="0">MEDIAN(C4,C5,C7,C8,C9,C10,C11,C12,C13,C14,C15,C16,C17,C19,C20,C22,C24,C25,C26,C28,C31,C32,C33,C35,C36,C37,C38,C41)</f>
        <v>47</v>
      </c>
      <c r="D42" s="13">
        <f t="shared" si="0"/>
        <v>64</v>
      </c>
      <c r="E42" s="13">
        <f t="shared" si="0"/>
        <v>68</v>
      </c>
      <c r="F42" s="13">
        <f t="shared" si="0"/>
        <v>72.5</v>
      </c>
      <c r="G42" s="13">
        <f t="shared" si="0"/>
        <v>65</v>
      </c>
      <c r="H42" s="14">
        <f t="shared" si="0"/>
        <v>74</v>
      </c>
      <c r="I42" s="14">
        <f t="shared" si="0"/>
        <v>76</v>
      </c>
      <c r="J42" s="14">
        <f t="shared" si="0"/>
        <v>81</v>
      </c>
      <c r="K42" s="14">
        <f t="shared" si="0"/>
        <v>87</v>
      </c>
      <c r="L42" s="14">
        <f t="shared" si="0"/>
        <v>91</v>
      </c>
      <c r="M42" s="14">
        <f t="shared" si="0"/>
        <v>90</v>
      </c>
      <c r="N42" s="14">
        <f t="shared" si="0"/>
        <v>92</v>
      </c>
      <c r="O42" s="14">
        <f t="shared" si="0"/>
        <v>92</v>
      </c>
      <c r="P42" s="14">
        <f t="shared" si="0"/>
        <v>90</v>
      </c>
      <c r="Q42" s="14">
        <f t="shared" si="0"/>
        <v>89</v>
      </c>
      <c r="R42" s="14"/>
      <c r="S42" s="14">
        <f>MEDIAN(S4,S5,S7,S8,S9,S10,S11,S12,S13,S14,S15,S16,S17,S19,S20,S22,S24,S25,S26,S28,S31,S32,S33,S35,S36,S37,S38,S41)</f>
        <v>85</v>
      </c>
      <c r="T42" s="14">
        <v>89</v>
      </c>
      <c r="U42" s="14">
        <v>91</v>
      </c>
      <c r="V42" s="14">
        <f>MEDIAN(V4,V5,V7,V8,V9,V10,V11,V12,V13,V14,V15,V16,V17,V19,V20,V22,V24,V25,V26,V28,V31,V32,V33,V35,V36,V37,V38,V41)</f>
        <v>90</v>
      </c>
      <c r="W42" s="14">
        <f>MEDIAN(W4,W5,W7,W8,W9,W10,W11,W12,W13,W14,W15,W16,W17,W19,W20,W22,W24,W25,W26,W28,W31,W32,W33,W35,W36,W37,W38,W41)</f>
        <v>90.5</v>
      </c>
      <c r="X42" s="14">
        <v>89</v>
      </c>
      <c r="Y42" s="14">
        <v>81</v>
      </c>
      <c r="Z42" s="14">
        <v>80</v>
      </c>
      <c r="AA42" s="5"/>
    </row>
    <row r="43" spans="1:27" x14ac:dyDescent="0.3">
      <c r="A43" s="8"/>
      <c r="B43" s="13" t="s">
        <v>82</v>
      </c>
      <c r="C43" s="13">
        <f t="shared" ref="C43:Q43" si="1">MEDIAN(C4,C5,C7,C8,C9,C10,C11,C12,C13,C14,C15,C16,C17,C18,C19,C20,C22,C23,C24,C25,C26,C28,C30,C31,C32,C33,C35,C36,C37,C38,C39,C40,C41)</f>
        <v>47</v>
      </c>
      <c r="D43" s="13">
        <f t="shared" si="1"/>
        <v>62.5</v>
      </c>
      <c r="E43" s="13">
        <f t="shared" si="1"/>
        <v>68</v>
      </c>
      <c r="F43" s="13">
        <f t="shared" si="1"/>
        <v>72</v>
      </c>
      <c r="G43" s="13">
        <f t="shared" si="1"/>
        <v>64.5</v>
      </c>
      <c r="H43" s="14">
        <f t="shared" si="1"/>
        <v>69</v>
      </c>
      <c r="I43" s="14">
        <f t="shared" si="1"/>
        <v>73</v>
      </c>
      <c r="J43" s="14">
        <f t="shared" si="1"/>
        <v>81</v>
      </c>
      <c r="K43" s="14">
        <f t="shared" si="1"/>
        <v>85</v>
      </c>
      <c r="L43" s="14">
        <f t="shared" si="1"/>
        <v>86</v>
      </c>
      <c r="M43" s="14">
        <f t="shared" si="1"/>
        <v>90</v>
      </c>
      <c r="N43" s="14">
        <f t="shared" si="1"/>
        <v>92</v>
      </c>
      <c r="O43" s="14">
        <f t="shared" si="1"/>
        <v>90</v>
      </c>
      <c r="P43" s="14">
        <f t="shared" si="1"/>
        <v>90</v>
      </c>
      <c r="Q43" s="14">
        <f t="shared" si="1"/>
        <v>89</v>
      </c>
      <c r="R43" s="14"/>
      <c r="S43" s="14">
        <f>MEDIAN(S4,S5,S7,S8,S9,S10,S11,S12,S13,S14,S15,S16,S17,S18,S19,S20,S22,S23,S24,S25,S26,S28,S30,S31,S32,S33,S35,S36,S37,S38,S39,S40,S41)</f>
        <v>85</v>
      </c>
      <c r="T43" s="14">
        <f>MEDIAN(T4,T5,T7,T8,T9,T10,T11,T12,T13,T14,T15,T16,T17,T18,T19,T20,T22,T23,T24,T25,T26,T28,T30,T31,T32,T33,T35,T36,T37,T38,T39,T40,T41)</f>
        <v>86</v>
      </c>
      <c r="U43" s="14">
        <f>MEDIAN(U4,U5,U7,U8,U9,U10,U11,U12,U13,U14,U15,U16,U17,U18,U19,U20,U22,U23,U24,U25,U26,U28,U30,U31,U32,U33,U35,U36,U37,U38,U39,U40,U41)</f>
        <v>89</v>
      </c>
      <c r="V43" s="14">
        <f>MEDIAN(V4,V5,V7,V8,V9,V10,V11,V12,V13,V14,V15,V16,V17,V18,V19,V20,V22,V23,V24,V25,V26,V28,V30,V31,V32,V33,V35,V36,V37,V38,V39,V40,V41)</f>
        <v>88</v>
      </c>
      <c r="W43" s="14">
        <f>MEDIAN(W4,W5,W7,W8,W9,W10,W11,W12,W13,W14,W15,W16,W17,W18,W19,W20,W22,W23,W24,W25,W26,W28,W30,W31,W32,W33,W35,W36,W37,W38,W39,W40,W41)</f>
        <v>89</v>
      </c>
      <c r="X43" s="14">
        <v>89</v>
      </c>
      <c r="Y43" s="14">
        <v>81</v>
      </c>
      <c r="Z43" s="14">
        <v>80</v>
      </c>
      <c r="AA43" s="5"/>
    </row>
    <row r="44" spans="1:27" x14ac:dyDescent="0.3">
      <c r="A44" s="7"/>
      <c r="B44" s="13" t="s">
        <v>83</v>
      </c>
      <c r="C44" s="13">
        <f t="shared" ref="C44:Q44" si="2">MEDIAN(C3:C41)</f>
        <v>46.5</v>
      </c>
      <c r="D44" s="13">
        <f t="shared" si="2"/>
        <v>57</v>
      </c>
      <c r="E44" s="13">
        <f t="shared" si="2"/>
        <v>66.5</v>
      </c>
      <c r="F44" s="13">
        <f t="shared" si="2"/>
        <v>71</v>
      </c>
      <c r="G44" s="13">
        <f t="shared" si="2"/>
        <v>61</v>
      </c>
      <c r="H44" s="14">
        <f t="shared" si="2"/>
        <v>65.5</v>
      </c>
      <c r="I44" s="14">
        <f t="shared" si="2"/>
        <v>71</v>
      </c>
      <c r="J44" s="14">
        <f t="shared" si="2"/>
        <v>78</v>
      </c>
      <c r="K44" s="14">
        <f t="shared" si="2"/>
        <v>80</v>
      </c>
      <c r="L44" s="14">
        <f t="shared" si="2"/>
        <v>85</v>
      </c>
      <c r="M44" s="14">
        <f t="shared" si="2"/>
        <v>86.5</v>
      </c>
      <c r="N44" s="14">
        <f t="shared" si="2"/>
        <v>89</v>
      </c>
      <c r="O44" s="14">
        <f t="shared" si="2"/>
        <v>89</v>
      </c>
      <c r="P44" s="14">
        <f t="shared" si="2"/>
        <v>88</v>
      </c>
      <c r="Q44" s="14">
        <f t="shared" si="2"/>
        <v>88</v>
      </c>
      <c r="R44" s="14"/>
      <c r="S44" s="14">
        <f>MEDIAN(S3:S41)</f>
        <v>81</v>
      </c>
      <c r="T44" s="14">
        <f>MEDIAN(T3:T41)</f>
        <v>83</v>
      </c>
      <c r="U44" s="14">
        <f>MEDIAN(U3:U41)</f>
        <v>86</v>
      </c>
      <c r="V44" s="14">
        <f>MEDIAN(V3:V41)</f>
        <v>86</v>
      </c>
      <c r="W44" s="14">
        <f>MEDIAN(W3:W41)</f>
        <v>89</v>
      </c>
      <c r="X44" s="14">
        <v>89</v>
      </c>
      <c r="Y44" s="14">
        <v>81</v>
      </c>
      <c r="Z44" s="14">
        <v>85</v>
      </c>
      <c r="AA44" s="5"/>
    </row>
    <row r="45" spans="1:27" x14ac:dyDescent="0.3">
      <c r="A45" s="3"/>
    </row>
    <row r="46" spans="1:27" x14ac:dyDescent="0.3">
      <c r="B46" s="1" t="s">
        <v>84</v>
      </c>
    </row>
  </sheetData>
  <pageMargins left="0.19685039370078741" right="0.19685039370078741" top="0.74803149606299213" bottom="0.74803149606299213" header="0.31496062992125984" footer="0.31496062992125984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BA02C-E3FD-4EE1-A64B-74200BDC2988}">
  <dimension ref="A1"/>
  <sheetViews>
    <sheetView tabSelected="1" workbookViewId="0">
      <selection activeCell="Q22" sqref="Q22"/>
    </sheetView>
  </sheetViews>
  <sheetFormatPr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BFAFD0F1A7B94C8FB69D7906DF112A" ma:contentTypeVersion="16" ma:contentTypeDescription="Opret et nyt dokument." ma:contentTypeScope="" ma:versionID="61643e9aff762d6ba1f1fc08ada3ed03">
  <xsd:schema xmlns:xsd="http://www.w3.org/2001/XMLSchema" xmlns:xs="http://www.w3.org/2001/XMLSchema" xmlns:p="http://schemas.microsoft.com/office/2006/metadata/properties" xmlns:ns2="9b6616e6-8aaa-4bc3-88c1-06199dd55137" xmlns:ns3="bda029aa-1a5e-4ad3-922d-c74530bcb44e" targetNamespace="http://schemas.microsoft.com/office/2006/metadata/properties" ma:root="true" ma:fieldsID="110b38bae413dfec326d0d12ca1e2344" ns2:_="" ns3:_="">
    <xsd:import namespace="9b6616e6-8aaa-4bc3-88c1-06199dd55137"/>
    <xsd:import namespace="bda029aa-1a5e-4ad3-922d-c74530bcb4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616e6-8aaa-4bc3-88c1-06199dd551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ledmærker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a029aa-1a5e-4ad3-922d-c74530bcb4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504f3cf-c733-43b4-a4d5-0c84ee19f9ff}" ma:internalName="TaxCatchAll" ma:showField="CatchAllData" ma:web="bda029aa-1a5e-4ad3-922d-c74530bcb4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6616e6-8aaa-4bc3-88c1-06199dd55137">
      <Terms xmlns="http://schemas.microsoft.com/office/infopath/2007/PartnerControls"/>
    </lcf76f155ced4ddcb4097134ff3c332f>
    <TaxCatchAll xmlns="bda029aa-1a5e-4ad3-922d-c74530bcb44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284AC7-7F75-4078-940F-35E2963990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6616e6-8aaa-4bc3-88c1-06199dd55137"/>
    <ds:schemaRef ds:uri="bda029aa-1a5e-4ad3-922d-c74530bcb4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973B92-F6C1-46D1-A084-F0AD10E0BEEB}">
  <ds:schemaRefs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9b6616e6-8aaa-4bc3-88c1-06199dd55137"/>
    <ds:schemaRef ds:uri="http://schemas.microsoft.com/office/infopath/2007/PartnerControls"/>
    <ds:schemaRef ds:uri="http://schemas.openxmlformats.org/package/2006/metadata/core-properties"/>
    <ds:schemaRef ds:uri="bda029aa-1a5e-4ad3-922d-c74530bcb44e"/>
  </ds:schemaRefs>
</ds:datastoreItem>
</file>

<file path=customXml/itemProps3.xml><?xml version="1.0" encoding="utf-8"?>
<ds:datastoreItem xmlns:ds="http://schemas.openxmlformats.org/officeDocument/2006/customXml" ds:itemID="{69F404AA-A103-472F-B6C3-A55EBFFB58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ORIGINAL DATA</vt:lpstr>
      <vt:lpstr>DATA AND TABLE</vt:lpstr>
      <vt:lpstr>DRAFT</vt:lpstr>
      <vt:lpstr>'DATA AND TABLE'!history</vt:lpstr>
      <vt:lpstr>'ORIGINAL DATA'!history</vt:lpstr>
    </vt:vector>
  </TitlesOfParts>
  <Manager/>
  <Company>European Environment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Hermann Peifer</dc:creator>
  <cp:keywords/>
  <dc:description/>
  <cp:lastModifiedBy>Sara Sanz</cp:lastModifiedBy>
  <cp:revision/>
  <dcterms:created xsi:type="dcterms:W3CDTF">2017-06-30T10:59:45Z</dcterms:created>
  <dcterms:modified xsi:type="dcterms:W3CDTF">2024-06-27T09:59:14Z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0x010100E2BFAFD0F1A7B94C8FB69D7906DF112A</vt:lpwstr>
  </property>
  <property fmtid="{D5CDD505-2E9C-101B-9397-08002B2CF9AE}" pid="3" name="MediaServiceImageTags">
    <vt:lpwstr/>
  </property>
</Properties>
</file>