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firstSheet="4" activeTab="4"/>
  </bookViews>
  <sheets>
    <sheet name="B kumul 48-99 mit 0-Linien" sheetId="1" r:id="rId1"/>
    <sheet name="B kumul 48-99 ohne 0-Linien" sheetId="2" r:id="rId2"/>
    <sheet name="B kumul 52-05 HEF,KW,VF" sheetId="3" r:id="rId3"/>
    <sheet name="B kumul 48-05 wass.ohne 0-L(2)" sheetId="4" r:id="rId4"/>
    <sheet name="MB_cum_mm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<sst xmlns="http://schemas.openxmlformats.org/spreadsheetml/2006/main" count="14" uniqueCount="14">
  <si>
    <t>Jahre</t>
  </si>
  <si>
    <t xml:space="preserve"> Careser (IT)</t>
  </si>
  <si>
    <t xml:space="preserve"> Gries (CH)</t>
  </si>
  <si>
    <t xml:space="preserve"> Hintereis (AT)</t>
  </si>
  <si>
    <t xml:space="preserve"> Saint Sorlin (FR)</t>
  </si>
  <si>
    <t xml:space="preserve"> Sarennes (FR)</t>
  </si>
  <si>
    <t xml:space="preserve"> Vernagt (AT)</t>
  </si>
  <si>
    <t>Storglaciaeren (SE)</t>
  </si>
  <si>
    <t>Nigardsbreen (NO)</t>
  </si>
  <si>
    <t>Austre Broeggerbreen (NO)</t>
  </si>
  <si>
    <t>Aalfotbreen (NO)</t>
  </si>
  <si>
    <t>Maladeta (ES)</t>
  </si>
  <si>
    <t>Hofsjokull N (IS)</t>
  </si>
  <si>
    <t>updated by WGMS in January 2010, mze.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</si>
</sst>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7" xfId="58" applyFont="1" applyFill="1" applyBorder="1" applyAlignment="1">
      <alignment horizontal="right" wrapText="1"/>
      <protection/>
    </xf>
    <xf numFmtId="0" fontId="4" fillId="0" borderId="7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MassBalance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Kumulative Massenbilanz ausgewählter Alpengletscher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5"/>
          <c:w val="0.8067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 Careser (IT)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Tabelle1!$B$2:$B$56</c:f>
              <c:numCache>
                <c:ptCount val="55"/>
                <c:pt idx="21">
                  <c:v>0</c:v>
                </c:pt>
                <c:pt idx="22">
                  <c:v>-390</c:v>
                </c:pt>
                <c:pt idx="23">
                  <c:v>-130</c:v>
                </c:pt>
                <c:pt idx="24">
                  <c:v>-130</c:v>
                </c:pt>
                <c:pt idx="25">
                  <c:v>-760</c:v>
                </c:pt>
                <c:pt idx="26">
                  <c:v>-1410</c:v>
                </c:pt>
                <c:pt idx="27">
                  <c:v>-1010</c:v>
                </c:pt>
                <c:pt idx="28">
                  <c:v>-2290</c:v>
                </c:pt>
                <c:pt idx="29">
                  <c:v>-2610</c:v>
                </c:pt>
                <c:pt idx="30">
                  <c:v>-2440</c:v>
                </c:pt>
                <c:pt idx="31">
                  <c:v>-2710</c:v>
                </c:pt>
                <c:pt idx="32">
                  <c:v>-1720</c:v>
                </c:pt>
                <c:pt idx="33">
                  <c:v>-1640</c:v>
                </c:pt>
                <c:pt idx="34">
                  <c:v>-1820</c:v>
                </c:pt>
                <c:pt idx="35">
                  <c:v>-1810</c:v>
                </c:pt>
                <c:pt idx="36">
                  <c:v>-2650</c:v>
                </c:pt>
                <c:pt idx="37">
                  <c:v>-4330</c:v>
                </c:pt>
                <c:pt idx="38">
                  <c:v>-5120</c:v>
                </c:pt>
                <c:pt idx="39">
                  <c:v>-5710</c:v>
                </c:pt>
                <c:pt idx="40">
                  <c:v>-6470</c:v>
                </c:pt>
                <c:pt idx="41">
                  <c:v>-7610</c:v>
                </c:pt>
                <c:pt idx="42">
                  <c:v>-9250</c:v>
                </c:pt>
                <c:pt idx="43">
                  <c:v>-10260</c:v>
                </c:pt>
                <c:pt idx="44">
                  <c:v>-11080</c:v>
                </c:pt>
                <c:pt idx="45">
                  <c:v>-12660</c:v>
                </c:pt>
                <c:pt idx="46">
                  <c:v>-14390</c:v>
                </c:pt>
                <c:pt idx="47">
                  <c:v>-15590</c:v>
                </c:pt>
                <c:pt idx="48">
                  <c:v>-15890</c:v>
                </c:pt>
                <c:pt idx="49">
                  <c:v>-17630</c:v>
                </c:pt>
                <c:pt idx="50">
                  <c:v>-18710</c:v>
                </c:pt>
                <c:pt idx="51">
                  <c:v>-20030</c:v>
                </c:pt>
                <c:pt idx="52">
                  <c:v>-20960</c:v>
                </c:pt>
                <c:pt idx="53">
                  <c:v>-23200</c:v>
                </c:pt>
                <c:pt idx="54">
                  <c:v>-25000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Gries (CH)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Tabelle1!$C$2:$C$56</c:f>
              <c:numCache>
                <c:ptCount val="55"/>
                <c:pt idx="16">
                  <c:v>0</c:v>
                </c:pt>
                <c:pt idx="17">
                  <c:v>-984</c:v>
                </c:pt>
                <c:pt idx="18">
                  <c:v>-1164</c:v>
                </c:pt>
                <c:pt idx="19">
                  <c:v>-1852</c:v>
                </c:pt>
                <c:pt idx="20">
                  <c:v>-1407</c:v>
                </c:pt>
                <c:pt idx="21">
                  <c:v>-1764</c:v>
                </c:pt>
                <c:pt idx="22">
                  <c:v>-1735</c:v>
                </c:pt>
                <c:pt idx="23">
                  <c:v>-1356</c:v>
                </c:pt>
                <c:pt idx="24">
                  <c:v>-623</c:v>
                </c:pt>
                <c:pt idx="25">
                  <c:v>-1381</c:v>
                </c:pt>
                <c:pt idx="26">
                  <c:v>-1908</c:v>
                </c:pt>
                <c:pt idx="27">
                  <c:v>-1500</c:v>
                </c:pt>
                <c:pt idx="28">
                  <c:v>-2595</c:v>
                </c:pt>
                <c:pt idx="29">
                  <c:v>-2773</c:v>
                </c:pt>
                <c:pt idx="30">
                  <c:v>-2395</c:v>
                </c:pt>
                <c:pt idx="31">
                  <c:v>-3416</c:v>
                </c:pt>
                <c:pt idx="32">
                  <c:v>-2250</c:v>
                </c:pt>
                <c:pt idx="33">
                  <c:v>-1194</c:v>
                </c:pt>
                <c:pt idx="34">
                  <c:v>-2079</c:v>
                </c:pt>
                <c:pt idx="35">
                  <c:v>-1509</c:v>
                </c:pt>
                <c:pt idx="36">
                  <c:v>-1833</c:v>
                </c:pt>
                <c:pt idx="37">
                  <c:v>-3137</c:v>
                </c:pt>
                <c:pt idx="38">
                  <c:v>-3916</c:v>
                </c:pt>
                <c:pt idx="39">
                  <c:v>-3920</c:v>
                </c:pt>
                <c:pt idx="40">
                  <c:v>-4446</c:v>
                </c:pt>
                <c:pt idx="41">
                  <c:v>-5393</c:v>
                </c:pt>
                <c:pt idx="42">
                  <c:v>-6126</c:v>
                </c:pt>
                <c:pt idx="43">
                  <c:v>-7050</c:v>
                </c:pt>
                <c:pt idx="44">
                  <c:v>-8121</c:v>
                </c:pt>
                <c:pt idx="45">
                  <c:v>-10109</c:v>
                </c:pt>
                <c:pt idx="46">
                  <c:v>-11453</c:v>
                </c:pt>
                <c:pt idx="47">
                  <c:v>-12578</c:v>
                </c:pt>
                <c:pt idx="48">
                  <c:v>-13630</c:v>
                </c:pt>
                <c:pt idx="49">
                  <c:v>-13839</c:v>
                </c:pt>
                <c:pt idx="50">
                  <c:v>-14117</c:v>
                </c:pt>
                <c:pt idx="51">
                  <c:v>-14634</c:v>
                </c:pt>
                <c:pt idx="52">
                  <c:v>-15702</c:v>
                </c:pt>
                <c:pt idx="53">
                  <c:v>-17755</c:v>
                </c:pt>
                <c:pt idx="54">
                  <c:v>-18319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Hintereis (AT)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Tabelle1!$D$2:$D$56</c:f>
              <c:numCache>
                <c:ptCount val="55"/>
                <c:pt idx="7">
                  <c:v>0</c:v>
                </c:pt>
                <c:pt idx="8">
                  <c:v>-540</c:v>
                </c:pt>
                <c:pt idx="9">
                  <c:v>-826</c:v>
                </c:pt>
                <c:pt idx="10">
                  <c:v>-750</c:v>
                </c:pt>
                <c:pt idx="11">
                  <c:v>-1025</c:v>
                </c:pt>
                <c:pt idx="12">
                  <c:v>-1214</c:v>
                </c:pt>
                <c:pt idx="13">
                  <c:v>-2195</c:v>
                </c:pt>
                <c:pt idx="14">
                  <c:v>-2958</c:v>
                </c:pt>
                <c:pt idx="15">
                  <c:v>-3020</c:v>
                </c:pt>
                <c:pt idx="16">
                  <c:v>-3225</c:v>
                </c:pt>
                <c:pt idx="17">
                  <c:v>-3921</c:v>
                </c:pt>
                <c:pt idx="18">
                  <c:v>-4524</c:v>
                </c:pt>
                <c:pt idx="19">
                  <c:v>-5768</c:v>
                </c:pt>
                <c:pt idx="20">
                  <c:v>-4843</c:v>
                </c:pt>
                <c:pt idx="21">
                  <c:v>-4499</c:v>
                </c:pt>
                <c:pt idx="22">
                  <c:v>-4479</c:v>
                </c:pt>
                <c:pt idx="23">
                  <c:v>-4141</c:v>
                </c:pt>
                <c:pt idx="24">
                  <c:v>-4572</c:v>
                </c:pt>
                <c:pt idx="25">
                  <c:v>-5124</c:v>
                </c:pt>
                <c:pt idx="26">
                  <c:v>-5724</c:v>
                </c:pt>
                <c:pt idx="27">
                  <c:v>-5798</c:v>
                </c:pt>
                <c:pt idx="28">
                  <c:v>-7027</c:v>
                </c:pt>
                <c:pt idx="29">
                  <c:v>-6972</c:v>
                </c:pt>
                <c:pt idx="30">
                  <c:v>-6907</c:v>
                </c:pt>
                <c:pt idx="31">
                  <c:v>-7221</c:v>
                </c:pt>
                <c:pt idx="32">
                  <c:v>-6461</c:v>
                </c:pt>
                <c:pt idx="33">
                  <c:v>-6050</c:v>
                </c:pt>
                <c:pt idx="34">
                  <c:v>-6269</c:v>
                </c:pt>
                <c:pt idx="35">
                  <c:v>-6319</c:v>
                </c:pt>
                <c:pt idx="36">
                  <c:v>-6492</c:v>
                </c:pt>
                <c:pt idx="37">
                  <c:v>-7732</c:v>
                </c:pt>
                <c:pt idx="38">
                  <c:v>-8312</c:v>
                </c:pt>
                <c:pt idx="39">
                  <c:v>-8280</c:v>
                </c:pt>
                <c:pt idx="40">
                  <c:v>-8854</c:v>
                </c:pt>
                <c:pt idx="41">
                  <c:v>-9586</c:v>
                </c:pt>
                <c:pt idx="42">
                  <c:v>-10303</c:v>
                </c:pt>
                <c:pt idx="43">
                  <c:v>-11248</c:v>
                </c:pt>
                <c:pt idx="44">
                  <c:v>-11885</c:v>
                </c:pt>
                <c:pt idx="45">
                  <c:v>-12880</c:v>
                </c:pt>
                <c:pt idx="46">
                  <c:v>-14205</c:v>
                </c:pt>
                <c:pt idx="47">
                  <c:v>-15325</c:v>
                </c:pt>
                <c:pt idx="48">
                  <c:v>-15895</c:v>
                </c:pt>
                <c:pt idx="49">
                  <c:v>-17005</c:v>
                </c:pt>
                <c:pt idx="50">
                  <c:v>-17465</c:v>
                </c:pt>
                <c:pt idx="51">
                  <c:v>-18292</c:v>
                </c:pt>
                <c:pt idx="52">
                  <c:v>-18883</c:v>
                </c:pt>
                <c:pt idx="53">
                  <c:v>-20115</c:v>
                </c:pt>
                <c:pt idx="54">
                  <c:v>-20976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Tabelle1!#REF!</c:f>
              <c:strCache>
                <c:ptCount val="1"/>
                <c:pt idx="0">
                  <c:v>Kesselwand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7">
                  <c:v>0</c:v>
                </c:pt>
                <c:pt idx="8">
                  <c:v>-438</c:v>
                </c:pt>
                <c:pt idx="9">
                  <c:v>-583</c:v>
                </c:pt>
                <c:pt idx="10">
                  <c:v>-338</c:v>
                </c:pt>
                <c:pt idx="11">
                  <c:v>-47</c:v>
                </c:pt>
                <c:pt idx="12">
                  <c:v>71</c:v>
                </c:pt>
                <c:pt idx="13">
                  <c:v>-367</c:v>
                </c:pt>
                <c:pt idx="14">
                  <c:v>-924</c:v>
                </c:pt>
                <c:pt idx="15">
                  <c:v>-806</c:v>
                </c:pt>
                <c:pt idx="16">
                  <c:v>-535</c:v>
                </c:pt>
                <c:pt idx="17">
                  <c:v>-951</c:v>
                </c:pt>
                <c:pt idx="18">
                  <c:v>-1357</c:v>
                </c:pt>
                <c:pt idx="19">
                  <c:v>-1894</c:v>
                </c:pt>
                <c:pt idx="20">
                  <c:v>-854</c:v>
                </c:pt>
                <c:pt idx="21">
                  <c:v>-260</c:v>
                </c:pt>
                <c:pt idx="22">
                  <c:v>39</c:v>
                </c:pt>
                <c:pt idx="23">
                  <c:v>503</c:v>
                </c:pt>
                <c:pt idx="24">
                  <c:v>351</c:v>
                </c:pt>
                <c:pt idx="25">
                  <c:v>351</c:v>
                </c:pt>
                <c:pt idx="26">
                  <c:v>397</c:v>
                </c:pt>
                <c:pt idx="27">
                  <c:v>765</c:v>
                </c:pt>
                <c:pt idx="28">
                  <c:v>385</c:v>
                </c:pt>
                <c:pt idx="29">
                  <c:v>958</c:v>
                </c:pt>
                <c:pt idx="30">
                  <c:v>1327</c:v>
                </c:pt>
                <c:pt idx="31">
                  <c:v>1290</c:v>
                </c:pt>
                <c:pt idx="32">
                  <c:v>1991</c:v>
                </c:pt>
                <c:pt idx="33">
                  <c:v>2414</c:v>
                </c:pt>
                <c:pt idx="34">
                  <c:v>2480</c:v>
                </c:pt>
                <c:pt idx="35">
                  <c:v>2642</c:v>
                </c:pt>
                <c:pt idx="36">
                  <c:v>2803</c:v>
                </c:pt>
                <c:pt idx="37">
                  <c:v>2183</c:v>
                </c:pt>
                <c:pt idx="38">
                  <c:v>2001</c:v>
                </c:pt>
                <c:pt idx="39">
                  <c:v>2179</c:v>
                </c:pt>
                <c:pt idx="40">
                  <c:v>2171</c:v>
                </c:pt>
                <c:pt idx="41">
                  <c:v>1677</c:v>
                </c:pt>
                <c:pt idx="42">
                  <c:v>1434</c:v>
                </c:pt>
                <c:pt idx="43">
                  <c:v>1169</c:v>
                </c:pt>
                <c:pt idx="44">
                  <c:v>1018</c:v>
                </c:pt>
                <c:pt idx="45">
                  <c:v>776</c:v>
                </c:pt>
                <c:pt idx="46">
                  <c:v>-73</c:v>
                </c:pt>
                <c:pt idx="47">
                  <c:v>-483</c:v>
                </c:pt>
                <c:pt idx="48">
                  <c:v>-363</c:v>
                </c:pt>
                <c:pt idx="49">
                  <c:v>-1193</c:v>
                </c:pt>
                <c:pt idx="50">
                  <c:v>-1053</c:v>
                </c:pt>
                <c:pt idx="51">
                  <c:v>-1164</c:v>
                </c:pt>
                <c:pt idx="52">
                  <c:v>-1153</c:v>
                </c:pt>
                <c:pt idx="53">
                  <c:v>-1757</c:v>
                </c:pt>
                <c:pt idx="54">
                  <c:v>-1769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Tabelle1!$E$1</c:f>
              <c:strCache>
                <c:ptCount val="1"/>
                <c:pt idx="0">
                  <c:v> Saint Sorlin (FR)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Tabelle1!$E$2:$E$56</c:f>
              <c:numCache>
                <c:ptCount val="55"/>
                <c:pt idx="11">
                  <c:v>0</c:v>
                </c:pt>
                <c:pt idx="12">
                  <c:v>-360</c:v>
                </c:pt>
                <c:pt idx="13">
                  <c:v>-330</c:v>
                </c:pt>
                <c:pt idx="14">
                  <c:v>-1540</c:v>
                </c:pt>
                <c:pt idx="15">
                  <c:v>-1870</c:v>
                </c:pt>
                <c:pt idx="16">
                  <c:v>-1760</c:v>
                </c:pt>
                <c:pt idx="17">
                  <c:v>-2860</c:v>
                </c:pt>
                <c:pt idx="18">
                  <c:v>-2590</c:v>
                </c:pt>
                <c:pt idx="19">
                  <c:v>-4240</c:v>
                </c:pt>
                <c:pt idx="20">
                  <c:v>-3780</c:v>
                </c:pt>
                <c:pt idx="21">
                  <c:v>-3080</c:v>
                </c:pt>
                <c:pt idx="22">
                  <c:v>-3540</c:v>
                </c:pt>
                <c:pt idx="23">
                  <c:v>-2730</c:v>
                </c:pt>
                <c:pt idx="24">
                  <c:v>-2290</c:v>
                </c:pt>
                <c:pt idx="25">
                  <c:v>-2160</c:v>
                </c:pt>
                <c:pt idx="26">
                  <c:v>-3010</c:v>
                </c:pt>
                <c:pt idx="27">
                  <c:v>-3250</c:v>
                </c:pt>
                <c:pt idx="28">
                  <c:v>-4010</c:v>
                </c:pt>
                <c:pt idx="29">
                  <c:v>-4830</c:v>
                </c:pt>
                <c:pt idx="30">
                  <c:v>-4550</c:v>
                </c:pt>
                <c:pt idx="31">
                  <c:v>-5960</c:v>
                </c:pt>
                <c:pt idx="32">
                  <c:v>-4630</c:v>
                </c:pt>
                <c:pt idx="33">
                  <c:v>-3770</c:v>
                </c:pt>
                <c:pt idx="34">
                  <c:v>-3540</c:v>
                </c:pt>
                <c:pt idx="35">
                  <c:v>-2630</c:v>
                </c:pt>
                <c:pt idx="36">
                  <c:v>-2430</c:v>
                </c:pt>
                <c:pt idx="37">
                  <c:v>-2890</c:v>
                </c:pt>
                <c:pt idx="38">
                  <c:v>-3030</c:v>
                </c:pt>
                <c:pt idx="39">
                  <c:v>-2650</c:v>
                </c:pt>
                <c:pt idx="40">
                  <c:v>-3120</c:v>
                </c:pt>
                <c:pt idx="41">
                  <c:v>-4690</c:v>
                </c:pt>
                <c:pt idx="42">
                  <c:v>-5080</c:v>
                </c:pt>
                <c:pt idx="43">
                  <c:v>-4920</c:v>
                </c:pt>
                <c:pt idx="44">
                  <c:v>-7350</c:v>
                </c:pt>
                <c:pt idx="45">
                  <c:v>-8510</c:v>
                </c:pt>
                <c:pt idx="46">
                  <c:v>-9570</c:v>
                </c:pt>
                <c:pt idx="47">
                  <c:v>-11310</c:v>
                </c:pt>
                <c:pt idx="48">
                  <c:v>-12280</c:v>
                </c:pt>
                <c:pt idx="49">
                  <c:v>-12610</c:v>
                </c:pt>
                <c:pt idx="50">
                  <c:v>-11940</c:v>
                </c:pt>
                <c:pt idx="51">
                  <c:v>-12450</c:v>
                </c:pt>
                <c:pt idx="52">
                  <c:v>-12610</c:v>
                </c:pt>
                <c:pt idx="53">
                  <c:v>-14830</c:v>
                </c:pt>
                <c:pt idx="54">
                  <c:v>-15870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Tabelle1!$F$1</c:f>
              <c:strCache>
                <c:ptCount val="1"/>
                <c:pt idx="0">
                  <c:v> Sarennes (FR)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Tabelle1!$F$2:$F$56</c:f>
              <c:numCache>
                <c:ptCount val="55"/>
                <c:pt idx="3">
                  <c:v>0</c:v>
                </c:pt>
                <c:pt idx="4">
                  <c:v>-2990</c:v>
                </c:pt>
                <c:pt idx="5">
                  <c:v>-4610</c:v>
                </c:pt>
                <c:pt idx="6">
                  <c:v>-4410</c:v>
                </c:pt>
                <c:pt idx="7">
                  <c:v>-6030</c:v>
                </c:pt>
                <c:pt idx="8">
                  <c:v>-6670</c:v>
                </c:pt>
                <c:pt idx="9">
                  <c:v>-7220</c:v>
                </c:pt>
                <c:pt idx="10">
                  <c:v>-6560</c:v>
                </c:pt>
                <c:pt idx="11">
                  <c:v>-7160</c:v>
                </c:pt>
                <c:pt idx="12">
                  <c:v>-7680</c:v>
                </c:pt>
                <c:pt idx="13">
                  <c:v>-8350</c:v>
                </c:pt>
                <c:pt idx="14">
                  <c:v>-9610</c:v>
                </c:pt>
                <c:pt idx="15">
                  <c:v>-9490</c:v>
                </c:pt>
                <c:pt idx="16">
                  <c:v>-9880</c:v>
                </c:pt>
                <c:pt idx="17">
                  <c:v>-10790</c:v>
                </c:pt>
                <c:pt idx="18">
                  <c:v>-10600</c:v>
                </c:pt>
                <c:pt idx="19">
                  <c:v>-12430</c:v>
                </c:pt>
                <c:pt idx="20">
                  <c:v>-12400</c:v>
                </c:pt>
                <c:pt idx="21">
                  <c:v>-11980</c:v>
                </c:pt>
                <c:pt idx="22">
                  <c:v>-12390</c:v>
                </c:pt>
                <c:pt idx="23">
                  <c:v>-12050</c:v>
                </c:pt>
                <c:pt idx="24">
                  <c:v>-12410</c:v>
                </c:pt>
                <c:pt idx="25">
                  <c:v>-12820</c:v>
                </c:pt>
                <c:pt idx="26">
                  <c:v>-13920</c:v>
                </c:pt>
                <c:pt idx="27">
                  <c:v>-14290</c:v>
                </c:pt>
                <c:pt idx="28">
                  <c:v>-15160</c:v>
                </c:pt>
                <c:pt idx="29">
                  <c:v>-16760</c:v>
                </c:pt>
                <c:pt idx="30">
                  <c:v>-16650</c:v>
                </c:pt>
                <c:pt idx="31">
                  <c:v>-18720</c:v>
                </c:pt>
                <c:pt idx="32">
                  <c:v>-17730</c:v>
                </c:pt>
                <c:pt idx="33">
                  <c:v>-17180</c:v>
                </c:pt>
                <c:pt idx="34">
                  <c:v>-17290</c:v>
                </c:pt>
                <c:pt idx="35">
                  <c:v>-16970</c:v>
                </c:pt>
                <c:pt idx="36">
                  <c:v>-16930</c:v>
                </c:pt>
                <c:pt idx="37">
                  <c:v>-17030</c:v>
                </c:pt>
                <c:pt idx="38">
                  <c:v>-17100</c:v>
                </c:pt>
                <c:pt idx="39">
                  <c:v>-17140</c:v>
                </c:pt>
                <c:pt idx="40">
                  <c:v>-18350</c:v>
                </c:pt>
                <c:pt idx="41">
                  <c:v>-20140</c:v>
                </c:pt>
                <c:pt idx="42">
                  <c:v>-21060</c:v>
                </c:pt>
                <c:pt idx="43">
                  <c:v>-21750</c:v>
                </c:pt>
                <c:pt idx="44">
                  <c:v>-24340</c:v>
                </c:pt>
                <c:pt idx="45">
                  <c:v>-26480</c:v>
                </c:pt>
                <c:pt idx="46">
                  <c:v>-27840</c:v>
                </c:pt>
                <c:pt idx="47">
                  <c:v>-29150</c:v>
                </c:pt>
                <c:pt idx="48">
                  <c:v>-30350</c:v>
                </c:pt>
                <c:pt idx="49">
                  <c:v>-30980</c:v>
                </c:pt>
                <c:pt idx="50">
                  <c:v>-30220</c:v>
                </c:pt>
                <c:pt idx="51">
                  <c:v>-30220</c:v>
                </c:pt>
                <c:pt idx="52">
                  <c:v>-30650</c:v>
                </c:pt>
                <c:pt idx="53">
                  <c:v>-32990</c:v>
                </c:pt>
                <c:pt idx="54">
                  <c:v>-34050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Tabelle1!#REF!</c:f>
              <c:strCache>
                <c:ptCount val="1"/>
                <c:pt idx="0">
                  <c:v> Silvretta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14">
                  <c:v>0</c:v>
                </c:pt>
                <c:pt idx="15">
                  <c:v>280</c:v>
                </c:pt>
                <c:pt idx="16">
                  <c:v>870</c:v>
                </c:pt>
                <c:pt idx="17">
                  <c:v>520</c:v>
                </c:pt>
                <c:pt idx="18">
                  <c:v>-350</c:v>
                </c:pt>
                <c:pt idx="19">
                  <c:v>-1610</c:v>
                </c:pt>
                <c:pt idx="20">
                  <c:v>-270</c:v>
                </c:pt>
                <c:pt idx="21">
                  <c:v>1040</c:v>
                </c:pt>
                <c:pt idx="22">
                  <c:v>1480</c:v>
                </c:pt>
                <c:pt idx="23">
                  <c:v>2130</c:v>
                </c:pt>
                <c:pt idx="24">
                  <c:v>2140</c:v>
                </c:pt>
                <c:pt idx="25">
                  <c:v>2350</c:v>
                </c:pt>
                <c:pt idx="26">
                  <c:v>1880</c:v>
                </c:pt>
                <c:pt idx="27">
                  <c:v>1720</c:v>
                </c:pt>
                <c:pt idx="28">
                  <c:v>590</c:v>
                </c:pt>
                <c:pt idx="29">
                  <c:v>1320</c:v>
                </c:pt>
                <c:pt idx="30">
                  <c:v>2050</c:v>
                </c:pt>
                <c:pt idx="31">
                  <c:v>1700</c:v>
                </c:pt>
                <c:pt idx="32">
                  <c:v>2300</c:v>
                </c:pt>
                <c:pt idx="33">
                  <c:v>3310</c:v>
                </c:pt>
                <c:pt idx="34">
                  <c:v>3260</c:v>
                </c:pt>
                <c:pt idx="35">
                  <c:v>4350</c:v>
                </c:pt>
                <c:pt idx="36">
                  <c:v>4700</c:v>
                </c:pt>
                <c:pt idx="37">
                  <c:v>4410</c:v>
                </c:pt>
                <c:pt idx="38">
                  <c:v>3880</c:v>
                </c:pt>
                <c:pt idx="39">
                  <c:v>4240</c:v>
                </c:pt>
                <c:pt idx="40">
                  <c:v>4750</c:v>
                </c:pt>
                <c:pt idx="41">
                  <c:v>4480</c:v>
                </c:pt>
                <c:pt idx="42">
                  <c:v>4270</c:v>
                </c:pt>
                <c:pt idx="43">
                  <c:v>3690</c:v>
                </c:pt>
                <c:pt idx="44">
                  <c:v>3440</c:v>
                </c:pt>
                <c:pt idx="45">
                  <c:v>2910</c:v>
                </c:pt>
                <c:pt idx="46">
                  <c:v>1780</c:v>
                </c:pt>
                <c:pt idx="47">
                  <c:v>1000</c:v>
                </c:pt>
                <c:pt idx="48">
                  <c:v>950</c:v>
                </c:pt>
                <c:pt idx="49">
                  <c:v>490</c:v>
                </c:pt>
                <c:pt idx="50">
                  <c:v>860</c:v>
                </c:pt>
                <c:pt idx="51">
                  <c:v>790</c:v>
                </c:pt>
                <c:pt idx="52">
                  <c:v>1330</c:v>
                </c:pt>
                <c:pt idx="53">
                  <c:v>-200</c:v>
                </c:pt>
                <c:pt idx="54">
                  <c:v>320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Tabelle1!#REF!</c:f>
              <c:strCache>
                <c:ptCount val="1"/>
                <c:pt idx="0">
                  <c:v> Sonnblick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13">
                  <c:v>0</c:v>
                </c:pt>
                <c:pt idx="14">
                  <c:v>-374</c:v>
                </c:pt>
                <c:pt idx="15">
                  <c:v>-125</c:v>
                </c:pt>
                <c:pt idx="16">
                  <c:v>23</c:v>
                </c:pt>
                <c:pt idx="17">
                  <c:v>77</c:v>
                </c:pt>
                <c:pt idx="18">
                  <c:v>-1349</c:v>
                </c:pt>
                <c:pt idx="19">
                  <c:v>-2281</c:v>
                </c:pt>
                <c:pt idx="20">
                  <c:v>-305</c:v>
                </c:pt>
                <c:pt idx="21">
                  <c:v>431</c:v>
                </c:pt>
                <c:pt idx="22">
                  <c:v>591</c:v>
                </c:pt>
                <c:pt idx="23">
                  <c:v>827</c:v>
                </c:pt>
                <c:pt idx="24">
                  <c:v>580</c:v>
                </c:pt>
                <c:pt idx="25">
                  <c:v>724</c:v>
                </c:pt>
                <c:pt idx="26">
                  <c:v>332</c:v>
                </c:pt>
                <c:pt idx="27">
                  <c:v>460</c:v>
                </c:pt>
                <c:pt idx="28">
                  <c:v>-261</c:v>
                </c:pt>
                <c:pt idx="29">
                  <c:v>315</c:v>
                </c:pt>
                <c:pt idx="30">
                  <c:v>712</c:v>
                </c:pt>
                <c:pt idx="31">
                  <c:v>791</c:v>
                </c:pt>
                <c:pt idx="32">
                  <c:v>939</c:v>
                </c:pt>
                <c:pt idx="33">
                  <c:v>1772</c:v>
                </c:pt>
                <c:pt idx="34">
                  <c:v>1996</c:v>
                </c:pt>
                <c:pt idx="35">
                  <c:v>2830</c:v>
                </c:pt>
                <c:pt idx="36">
                  <c:v>3244</c:v>
                </c:pt>
                <c:pt idx="37">
                  <c:v>1962</c:v>
                </c:pt>
                <c:pt idx="38">
                  <c:v>1427</c:v>
                </c:pt>
                <c:pt idx="39">
                  <c:v>1765</c:v>
                </c:pt>
                <c:pt idx="40">
                  <c:v>1484</c:v>
                </c:pt>
                <c:pt idx="41">
                  <c:v>52</c:v>
                </c:pt>
                <c:pt idx="42">
                  <c:v>-473</c:v>
                </c:pt>
                <c:pt idx="43">
                  <c:v>-1184</c:v>
                </c:pt>
                <c:pt idx="44">
                  <c:v>-932</c:v>
                </c:pt>
                <c:pt idx="45">
                  <c:v>-1493</c:v>
                </c:pt>
                <c:pt idx="46">
                  <c:v>-2311</c:v>
                </c:pt>
                <c:pt idx="47">
                  <c:v>-4411</c:v>
                </c:pt>
                <c:pt idx="48">
                  <c:v>-4721</c:v>
                </c:pt>
                <c:pt idx="49">
                  <c:v>-6106</c:v>
                </c:pt>
                <c:pt idx="50">
                  <c:v>-5965</c:v>
                </c:pt>
                <c:pt idx="51">
                  <c:v>-6210</c:v>
                </c:pt>
                <c:pt idx="52">
                  <c:v>-5896</c:v>
                </c:pt>
                <c:pt idx="53">
                  <c:v>-7592</c:v>
                </c:pt>
                <c:pt idx="54">
                  <c:v>-8244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Tabelle1!$G$1</c:f>
              <c:strCache>
                <c:ptCount val="1"/>
                <c:pt idx="0">
                  <c:v> Vernagt (AT)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Tabelle1!$G$2:$G$56</c:f>
              <c:numCache>
                <c:ptCount val="55"/>
                <c:pt idx="19">
                  <c:v>0</c:v>
                </c:pt>
                <c:pt idx="20">
                  <c:v>751</c:v>
                </c:pt>
                <c:pt idx="21">
                  <c:v>1383</c:v>
                </c:pt>
                <c:pt idx="22">
                  <c:v>1466</c:v>
                </c:pt>
                <c:pt idx="23">
                  <c:v>1767</c:v>
                </c:pt>
                <c:pt idx="24">
                  <c:v>1460</c:v>
                </c:pt>
                <c:pt idx="25">
                  <c:v>1236</c:v>
                </c:pt>
                <c:pt idx="26">
                  <c:v>812</c:v>
                </c:pt>
                <c:pt idx="27">
                  <c:v>949</c:v>
                </c:pt>
                <c:pt idx="28">
                  <c:v>489</c:v>
                </c:pt>
                <c:pt idx="29">
                  <c:v>719</c:v>
                </c:pt>
                <c:pt idx="30">
                  <c:v>890</c:v>
                </c:pt>
                <c:pt idx="31">
                  <c:v>940</c:v>
                </c:pt>
                <c:pt idx="32">
                  <c:v>1292</c:v>
                </c:pt>
                <c:pt idx="33">
                  <c:v>1580</c:v>
                </c:pt>
                <c:pt idx="34">
                  <c:v>1624</c:v>
                </c:pt>
                <c:pt idx="35">
                  <c:v>1764</c:v>
                </c:pt>
                <c:pt idx="36">
                  <c:v>1709</c:v>
                </c:pt>
                <c:pt idx="37">
                  <c:v>864</c:v>
                </c:pt>
                <c:pt idx="38">
                  <c:v>327</c:v>
                </c:pt>
                <c:pt idx="39">
                  <c:v>347</c:v>
                </c:pt>
                <c:pt idx="40">
                  <c:v>235</c:v>
                </c:pt>
                <c:pt idx="41">
                  <c:v>-573</c:v>
                </c:pt>
                <c:pt idx="42">
                  <c:v>-863</c:v>
                </c:pt>
                <c:pt idx="43">
                  <c:v>-1360</c:v>
                </c:pt>
                <c:pt idx="44">
                  <c:v>-1672</c:v>
                </c:pt>
                <c:pt idx="45">
                  <c:v>-2240</c:v>
                </c:pt>
                <c:pt idx="46">
                  <c:v>-3319</c:v>
                </c:pt>
                <c:pt idx="47">
                  <c:v>-4177</c:v>
                </c:pt>
                <c:pt idx="48">
                  <c:v>-4649</c:v>
                </c:pt>
                <c:pt idx="49">
                  <c:v>-5677</c:v>
                </c:pt>
                <c:pt idx="50">
                  <c:v>-6075</c:v>
                </c:pt>
                <c:pt idx="51">
                  <c:v>-6488</c:v>
                </c:pt>
                <c:pt idx="52">
                  <c:v>-6975</c:v>
                </c:pt>
                <c:pt idx="53">
                  <c:v>-7978</c:v>
                </c:pt>
                <c:pt idx="54">
                  <c:v>-8086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Tabelle1!#REF!</c:f>
              <c:strCache>
                <c:ptCount val="1"/>
                <c:pt idx="0">
                  <c:v> Wurten</c:v>
                </c:pt>
              </c:strCache>
            </c:strRef>
          </c:tx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37">
                  <c:v>0</c:v>
                </c:pt>
                <c:pt idx="38">
                  <c:v>-1029</c:v>
                </c:pt>
                <c:pt idx="39">
                  <c:v>-999</c:v>
                </c:pt>
                <c:pt idx="40">
                  <c:v>-2094</c:v>
                </c:pt>
                <c:pt idx="41">
                  <c:v>-3666</c:v>
                </c:pt>
                <c:pt idx="42">
                  <c:v>-4491</c:v>
                </c:pt>
                <c:pt idx="43">
                  <c:v>-5276</c:v>
                </c:pt>
                <c:pt idx="44">
                  <c:v>-5419</c:v>
                </c:pt>
                <c:pt idx="45">
                  <c:v>-6179</c:v>
                </c:pt>
                <c:pt idx="46">
                  <c:v>-7073</c:v>
                </c:pt>
                <c:pt idx="47">
                  <c:v>-8321</c:v>
                </c:pt>
                <c:pt idx="48">
                  <c:v>-8805</c:v>
                </c:pt>
                <c:pt idx="49">
                  <c:v>-10422</c:v>
                </c:pt>
                <c:pt idx="50">
                  <c:v>-10836</c:v>
                </c:pt>
                <c:pt idx="51">
                  <c:v>-11474</c:v>
                </c:pt>
                <c:pt idx="52">
                  <c:v>-11628</c:v>
                </c:pt>
                <c:pt idx="53">
                  <c:v>-12941</c:v>
                </c:pt>
                <c:pt idx="54">
                  <c:v>-14076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9292491"/>
        <c:crossesAt val="-35000"/>
        <c:auto val="0"/>
        <c:lblOffset val="100"/>
        <c:tickLblSkip val="5"/>
        <c:tickMarkSkip val="5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bn [mm w.e.]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31"/>
          <c:w val="0.169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Kumulative Massenbilanz ausgewählter Alpengletscher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5"/>
          <c:w val="0.8087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 Careser (IT)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Tabelle1!$B$2:$B$56</c:f>
              <c:numCache>
                <c:ptCount val="55"/>
                <c:pt idx="21">
                  <c:v>0</c:v>
                </c:pt>
                <c:pt idx="22">
                  <c:v>-390</c:v>
                </c:pt>
                <c:pt idx="23">
                  <c:v>-130</c:v>
                </c:pt>
                <c:pt idx="24">
                  <c:v>-130</c:v>
                </c:pt>
                <c:pt idx="25">
                  <c:v>-760</c:v>
                </c:pt>
                <c:pt idx="26">
                  <c:v>-1410</c:v>
                </c:pt>
                <c:pt idx="27">
                  <c:v>-1010</c:v>
                </c:pt>
                <c:pt idx="28">
                  <c:v>-2290</c:v>
                </c:pt>
                <c:pt idx="29">
                  <c:v>-2610</c:v>
                </c:pt>
                <c:pt idx="30">
                  <c:v>-2440</c:v>
                </c:pt>
                <c:pt idx="31">
                  <c:v>-2710</c:v>
                </c:pt>
                <c:pt idx="32">
                  <c:v>-1720</c:v>
                </c:pt>
                <c:pt idx="33">
                  <c:v>-1640</c:v>
                </c:pt>
                <c:pt idx="34">
                  <c:v>-1820</c:v>
                </c:pt>
                <c:pt idx="35">
                  <c:v>-1810</c:v>
                </c:pt>
                <c:pt idx="36">
                  <c:v>-2650</c:v>
                </c:pt>
                <c:pt idx="37">
                  <c:v>-4330</c:v>
                </c:pt>
                <c:pt idx="38">
                  <c:v>-5120</c:v>
                </c:pt>
                <c:pt idx="39">
                  <c:v>-5710</c:v>
                </c:pt>
                <c:pt idx="40">
                  <c:v>-6470</c:v>
                </c:pt>
                <c:pt idx="41">
                  <c:v>-7610</c:v>
                </c:pt>
                <c:pt idx="42">
                  <c:v>-9250</c:v>
                </c:pt>
                <c:pt idx="43">
                  <c:v>-10260</c:v>
                </c:pt>
                <c:pt idx="44">
                  <c:v>-11080</c:v>
                </c:pt>
                <c:pt idx="45">
                  <c:v>-12660</c:v>
                </c:pt>
                <c:pt idx="46">
                  <c:v>-14390</c:v>
                </c:pt>
                <c:pt idx="47">
                  <c:v>-15590</c:v>
                </c:pt>
                <c:pt idx="48">
                  <c:v>-15890</c:v>
                </c:pt>
                <c:pt idx="49">
                  <c:v>-17630</c:v>
                </c:pt>
                <c:pt idx="50">
                  <c:v>-18710</c:v>
                </c:pt>
                <c:pt idx="51">
                  <c:v>-20030</c:v>
                </c:pt>
                <c:pt idx="52">
                  <c:v>-20960</c:v>
                </c:pt>
                <c:pt idx="53">
                  <c:v>-23200</c:v>
                </c:pt>
                <c:pt idx="54">
                  <c:v>-25000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Gries (CH)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Tabelle1!$C$2:$C$56</c:f>
              <c:numCache>
                <c:ptCount val="55"/>
                <c:pt idx="16">
                  <c:v>0</c:v>
                </c:pt>
                <c:pt idx="17">
                  <c:v>-984</c:v>
                </c:pt>
                <c:pt idx="18">
                  <c:v>-1164</c:v>
                </c:pt>
                <c:pt idx="19">
                  <c:v>-1852</c:v>
                </c:pt>
                <c:pt idx="20">
                  <c:v>-1407</c:v>
                </c:pt>
                <c:pt idx="21">
                  <c:v>-1764</c:v>
                </c:pt>
                <c:pt idx="22">
                  <c:v>-1735</c:v>
                </c:pt>
                <c:pt idx="23">
                  <c:v>-1356</c:v>
                </c:pt>
                <c:pt idx="24">
                  <c:v>-623</c:v>
                </c:pt>
                <c:pt idx="25">
                  <c:v>-1381</c:v>
                </c:pt>
                <c:pt idx="26">
                  <c:v>-1908</c:v>
                </c:pt>
                <c:pt idx="27">
                  <c:v>-1500</c:v>
                </c:pt>
                <c:pt idx="28">
                  <c:v>-2595</c:v>
                </c:pt>
                <c:pt idx="29">
                  <c:v>-2773</c:v>
                </c:pt>
                <c:pt idx="30">
                  <c:v>-2395</c:v>
                </c:pt>
                <c:pt idx="31">
                  <c:v>-3416</c:v>
                </c:pt>
                <c:pt idx="32">
                  <c:v>-2250</c:v>
                </c:pt>
                <c:pt idx="33">
                  <c:v>-1194</c:v>
                </c:pt>
                <c:pt idx="34">
                  <c:v>-2079</c:v>
                </c:pt>
                <c:pt idx="35">
                  <c:v>-1509</c:v>
                </c:pt>
                <c:pt idx="36">
                  <c:v>-1833</c:v>
                </c:pt>
                <c:pt idx="37">
                  <c:v>-3137</c:v>
                </c:pt>
                <c:pt idx="38">
                  <c:v>-3916</c:v>
                </c:pt>
                <c:pt idx="39">
                  <c:v>-3920</c:v>
                </c:pt>
                <c:pt idx="40">
                  <c:v>-4446</c:v>
                </c:pt>
                <c:pt idx="41">
                  <c:v>-5393</c:v>
                </c:pt>
                <c:pt idx="42">
                  <c:v>-6126</c:v>
                </c:pt>
                <c:pt idx="43">
                  <c:v>-7050</c:v>
                </c:pt>
                <c:pt idx="44">
                  <c:v>-8121</c:v>
                </c:pt>
                <c:pt idx="45">
                  <c:v>-10109</c:v>
                </c:pt>
                <c:pt idx="46">
                  <c:v>-11453</c:v>
                </c:pt>
                <c:pt idx="47">
                  <c:v>-12578</c:v>
                </c:pt>
                <c:pt idx="48">
                  <c:v>-13630</c:v>
                </c:pt>
                <c:pt idx="49">
                  <c:v>-13839</c:v>
                </c:pt>
                <c:pt idx="50">
                  <c:v>-14117</c:v>
                </c:pt>
                <c:pt idx="51">
                  <c:v>-14634</c:v>
                </c:pt>
                <c:pt idx="52">
                  <c:v>-15702</c:v>
                </c:pt>
                <c:pt idx="53">
                  <c:v>-17755</c:v>
                </c:pt>
                <c:pt idx="54">
                  <c:v>-18319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Hintereis (AT)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Tabelle1!$D$2:$D$56</c:f>
              <c:numCache>
                <c:ptCount val="55"/>
                <c:pt idx="7">
                  <c:v>0</c:v>
                </c:pt>
                <c:pt idx="8">
                  <c:v>-540</c:v>
                </c:pt>
                <c:pt idx="9">
                  <c:v>-826</c:v>
                </c:pt>
                <c:pt idx="10">
                  <c:v>-750</c:v>
                </c:pt>
                <c:pt idx="11">
                  <c:v>-1025</c:v>
                </c:pt>
                <c:pt idx="12">
                  <c:v>-1214</c:v>
                </c:pt>
                <c:pt idx="13">
                  <c:v>-2195</c:v>
                </c:pt>
                <c:pt idx="14">
                  <c:v>-2958</c:v>
                </c:pt>
                <c:pt idx="15">
                  <c:v>-3020</c:v>
                </c:pt>
                <c:pt idx="16">
                  <c:v>-3225</c:v>
                </c:pt>
                <c:pt idx="17">
                  <c:v>-3921</c:v>
                </c:pt>
                <c:pt idx="18">
                  <c:v>-4524</c:v>
                </c:pt>
                <c:pt idx="19">
                  <c:v>-5768</c:v>
                </c:pt>
                <c:pt idx="20">
                  <c:v>-4843</c:v>
                </c:pt>
                <c:pt idx="21">
                  <c:v>-4499</c:v>
                </c:pt>
                <c:pt idx="22">
                  <c:v>-4479</c:v>
                </c:pt>
                <c:pt idx="23">
                  <c:v>-4141</c:v>
                </c:pt>
                <c:pt idx="24">
                  <c:v>-4572</c:v>
                </c:pt>
                <c:pt idx="25">
                  <c:v>-5124</c:v>
                </c:pt>
                <c:pt idx="26">
                  <c:v>-5724</c:v>
                </c:pt>
                <c:pt idx="27">
                  <c:v>-5798</c:v>
                </c:pt>
                <c:pt idx="28">
                  <c:v>-7027</c:v>
                </c:pt>
                <c:pt idx="29">
                  <c:v>-6972</c:v>
                </c:pt>
                <c:pt idx="30">
                  <c:v>-6907</c:v>
                </c:pt>
                <c:pt idx="31">
                  <c:v>-7221</c:v>
                </c:pt>
                <c:pt idx="32">
                  <c:v>-6461</c:v>
                </c:pt>
                <c:pt idx="33">
                  <c:v>-6050</c:v>
                </c:pt>
                <c:pt idx="34">
                  <c:v>-6269</c:v>
                </c:pt>
                <c:pt idx="35">
                  <c:v>-6319</c:v>
                </c:pt>
                <c:pt idx="36">
                  <c:v>-6492</c:v>
                </c:pt>
                <c:pt idx="37">
                  <c:v>-7732</c:v>
                </c:pt>
                <c:pt idx="38">
                  <c:v>-8312</c:v>
                </c:pt>
                <c:pt idx="39">
                  <c:v>-8280</c:v>
                </c:pt>
                <c:pt idx="40">
                  <c:v>-8854</c:v>
                </c:pt>
                <c:pt idx="41">
                  <c:v>-9586</c:v>
                </c:pt>
                <c:pt idx="42">
                  <c:v>-10303</c:v>
                </c:pt>
                <c:pt idx="43">
                  <c:v>-11248</c:v>
                </c:pt>
                <c:pt idx="44">
                  <c:v>-11885</c:v>
                </c:pt>
                <c:pt idx="45">
                  <c:v>-12880</c:v>
                </c:pt>
                <c:pt idx="46">
                  <c:v>-14205</c:v>
                </c:pt>
                <c:pt idx="47">
                  <c:v>-15325</c:v>
                </c:pt>
                <c:pt idx="48">
                  <c:v>-15895</c:v>
                </c:pt>
                <c:pt idx="49">
                  <c:v>-17005</c:v>
                </c:pt>
                <c:pt idx="50">
                  <c:v>-17465</c:v>
                </c:pt>
                <c:pt idx="51">
                  <c:v>-18292</c:v>
                </c:pt>
                <c:pt idx="52">
                  <c:v>-18883</c:v>
                </c:pt>
                <c:pt idx="53">
                  <c:v>-20115</c:v>
                </c:pt>
                <c:pt idx="54">
                  <c:v>-20976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Tabelle1!#REF!</c:f>
              <c:strCache>
                <c:ptCount val="1"/>
                <c:pt idx="0">
                  <c:v>Kesselwand 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7">
                  <c:v>0</c:v>
                </c:pt>
                <c:pt idx="8">
                  <c:v>-438</c:v>
                </c:pt>
                <c:pt idx="9">
                  <c:v>-583</c:v>
                </c:pt>
                <c:pt idx="10">
                  <c:v>-338</c:v>
                </c:pt>
                <c:pt idx="11">
                  <c:v>-47</c:v>
                </c:pt>
                <c:pt idx="12">
                  <c:v>71</c:v>
                </c:pt>
                <c:pt idx="13">
                  <c:v>-367</c:v>
                </c:pt>
                <c:pt idx="14">
                  <c:v>-924</c:v>
                </c:pt>
                <c:pt idx="15">
                  <c:v>-806</c:v>
                </c:pt>
                <c:pt idx="16">
                  <c:v>-535</c:v>
                </c:pt>
                <c:pt idx="17">
                  <c:v>-951</c:v>
                </c:pt>
                <c:pt idx="18">
                  <c:v>-1357</c:v>
                </c:pt>
                <c:pt idx="19">
                  <c:v>-1894</c:v>
                </c:pt>
                <c:pt idx="20">
                  <c:v>-854</c:v>
                </c:pt>
                <c:pt idx="21">
                  <c:v>-260</c:v>
                </c:pt>
                <c:pt idx="22">
                  <c:v>39</c:v>
                </c:pt>
                <c:pt idx="23">
                  <c:v>503</c:v>
                </c:pt>
                <c:pt idx="24">
                  <c:v>351</c:v>
                </c:pt>
                <c:pt idx="25">
                  <c:v>351</c:v>
                </c:pt>
                <c:pt idx="26">
                  <c:v>397</c:v>
                </c:pt>
                <c:pt idx="27">
                  <c:v>765</c:v>
                </c:pt>
                <c:pt idx="28">
                  <c:v>385</c:v>
                </c:pt>
                <c:pt idx="29">
                  <c:v>958</c:v>
                </c:pt>
                <c:pt idx="30">
                  <c:v>1327</c:v>
                </c:pt>
                <c:pt idx="31">
                  <c:v>1290</c:v>
                </c:pt>
                <c:pt idx="32">
                  <c:v>1991</c:v>
                </c:pt>
                <c:pt idx="33">
                  <c:v>2414</c:v>
                </c:pt>
                <c:pt idx="34">
                  <c:v>2480</c:v>
                </c:pt>
                <c:pt idx="35">
                  <c:v>2642</c:v>
                </c:pt>
                <c:pt idx="36">
                  <c:v>2803</c:v>
                </c:pt>
                <c:pt idx="37">
                  <c:v>2183</c:v>
                </c:pt>
                <c:pt idx="38">
                  <c:v>2001</c:v>
                </c:pt>
                <c:pt idx="39">
                  <c:v>2179</c:v>
                </c:pt>
                <c:pt idx="40">
                  <c:v>2171</c:v>
                </c:pt>
                <c:pt idx="41">
                  <c:v>1677</c:v>
                </c:pt>
                <c:pt idx="42">
                  <c:v>1434</c:v>
                </c:pt>
                <c:pt idx="43">
                  <c:v>1169</c:v>
                </c:pt>
                <c:pt idx="44">
                  <c:v>1018</c:v>
                </c:pt>
                <c:pt idx="45">
                  <c:v>776</c:v>
                </c:pt>
                <c:pt idx="46">
                  <c:v>-73</c:v>
                </c:pt>
                <c:pt idx="47">
                  <c:v>-483</c:v>
                </c:pt>
                <c:pt idx="48">
                  <c:v>-363</c:v>
                </c:pt>
                <c:pt idx="49">
                  <c:v>-1193</c:v>
                </c:pt>
                <c:pt idx="50">
                  <c:v>-1053</c:v>
                </c:pt>
                <c:pt idx="51">
                  <c:v>-1164</c:v>
                </c:pt>
                <c:pt idx="52">
                  <c:v>-1153</c:v>
                </c:pt>
                <c:pt idx="53">
                  <c:v>-1757</c:v>
                </c:pt>
                <c:pt idx="54">
                  <c:v>-1769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Tabelle1!$E$1</c:f>
              <c:strCache>
                <c:ptCount val="1"/>
                <c:pt idx="0">
                  <c:v> Saint Sorlin (FR)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Tabelle1!$E$2:$E$56</c:f>
              <c:numCache>
                <c:ptCount val="55"/>
                <c:pt idx="11">
                  <c:v>0</c:v>
                </c:pt>
                <c:pt idx="12">
                  <c:v>-360</c:v>
                </c:pt>
                <c:pt idx="13">
                  <c:v>-330</c:v>
                </c:pt>
                <c:pt idx="14">
                  <c:v>-1540</c:v>
                </c:pt>
                <c:pt idx="15">
                  <c:v>-1870</c:v>
                </c:pt>
                <c:pt idx="16">
                  <c:v>-1760</c:v>
                </c:pt>
                <c:pt idx="17">
                  <c:v>-2860</c:v>
                </c:pt>
                <c:pt idx="18">
                  <c:v>-2590</c:v>
                </c:pt>
                <c:pt idx="19">
                  <c:v>-4240</c:v>
                </c:pt>
                <c:pt idx="20">
                  <c:v>-3780</c:v>
                </c:pt>
                <c:pt idx="21">
                  <c:v>-3080</c:v>
                </c:pt>
                <c:pt idx="22">
                  <c:v>-3540</c:v>
                </c:pt>
                <c:pt idx="23">
                  <c:v>-2730</c:v>
                </c:pt>
                <c:pt idx="24">
                  <c:v>-2290</c:v>
                </c:pt>
                <c:pt idx="25">
                  <c:v>-2160</c:v>
                </c:pt>
                <c:pt idx="26">
                  <c:v>-3010</c:v>
                </c:pt>
                <c:pt idx="27">
                  <c:v>-3250</c:v>
                </c:pt>
                <c:pt idx="28">
                  <c:v>-4010</c:v>
                </c:pt>
                <c:pt idx="29">
                  <c:v>-4830</c:v>
                </c:pt>
                <c:pt idx="30">
                  <c:v>-4550</c:v>
                </c:pt>
                <c:pt idx="31">
                  <c:v>-5960</c:v>
                </c:pt>
                <c:pt idx="32">
                  <c:v>-4630</c:v>
                </c:pt>
                <c:pt idx="33">
                  <c:v>-3770</c:v>
                </c:pt>
                <c:pt idx="34">
                  <c:v>-3540</c:v>
                </c:pt>
                <c:pt idx="35">
                  <c:v>-2630</c:v>
                </c:pt>
                <c:pt idx="36">
                  <c:v>-2430</c:v>
                </c:pt>
                <c:pt idx="37">
                  <c:v>-2890</c:v>
                </c:pt>
                <c:pt idx="38">
                  <c:v>-3030</c:v>
                </c:pt>
                <c:pt idx="39">
                  <c:v>-2650</c:v>
                </c:pt>
                <c:pt idx="40">
                  <c:v>-3120</c:v>
                </c:pt>
                <c:pt idx="41">
                  <c:v>-4690</c:v>
                </c:pt>
                <c:pt idx="42">
                  <c:v>-5080</c:v>
                </c:pt>
                <c:pt idx="43">
                  <c:v>-4920</c:v>
                </c:pt>
                <c:pt idx="44">
                  <c:v>-7350</c:v>
                </c:pt>
                <c:pt idx="45">
                  <c:v>-8510</c:v>
                </c:pt>
                <c:pt idx="46">
                  <c:v>-9570</c:v>
                </c:pt>
                <c:pt idx="47">
                  <c:v>-11310</c:v>
                </c:pt>
                <c:pt idx="48">
                  <c:v>-12280</c:v>
                </c:pt>
                <c:pt idx="49">
                  <c:v>-12610</c:v>
                </c:pt>
                <c:pt idx="50">
                  <c:v>-11940</c:v>
                </c:pt>
                <c:pt idx="51">
                  <c:v>-12450</c:v>
                </c:pt>
                <c:pt idx="52">
                  <c:v>-12610</c:v>
                </c:pt>
                <c:pt idx="53">
                  <c:v>-14830</c:v>
                </c:pt>
                <c:pt idx="54">
                  <c:v>-15870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Tabelle1!$F$1</c:f>
              <c:strCache>
                <c:ptCount val="1"/>
                <c:pt idx="0">
                  <c:v> Sarennes (FR)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Tabelle1!$F$2:$F$56</c:f>
              <c:numCache>
                <c:ptCount val="55"/>
                <c:pt idx="3">
                  <c:v>0</c:v>
                </c:pt>
                <c:pt idx="4">
                  <c:v>-2990</c:v>
                </c:pt>
                <c:pt idx="5">
                  <c:v>-4610</c:v>
                </c:pt>
                <c:pt idx="6">
                  <c:v>-4410</c:v>
                </c:pt>
                <c:pt idx="7">
                  <c:v>-6030</c:v>
                </c:pt>
                <c:pt idx="8">
                  <c:v>-6670</c:v>
                </c:pt>
                <c:pt idx="9">
                  <c:v>-7220</c:v>
                </c:pt>
                <c:pt idx="10">
                  <c:v>-6560</c:v>
                </c:pt>
                <c:pt idx="11">
                  <c:v>-7160</c:v>
                </c:pt>
                <c:pt idx="12">
                  <c:v>-7680</c:v>
                </c:pt>
                <c:pt idx="13">
                  <c:v>-8350</c:v>
                </c:pt>
                <c:pt idx="14">
                  <c:v>-9610</c:v>
                </c:pt>
                <c:pt idx="15">
                  <c:v>-9490</c:v>
                </c:pt>
                <c:pt idx="16">
                  <c:v>-9880</c:v>
                </c:pt>
                <c:pt idx="17">
                  <c:v>-10790</c:v>
                </c:pt>
                <c:pt idx="18">
                  <c:v>-10600</c:v>
                </c:pt>
                <c:pt idx="19">
                  <c:v>-12430</c:v>
                </c:pt>
                <c:pt idx="20">
                  <c:v>-12400</c:v>
                </c:pt>
                <c:pt idx="21">
                  <c:v>-11980</c:v>
                </c:pt>
                <c:pt idx="22">
                  <c:v>-12390</c:v>
                </c:pt>
                <c:pt idx="23">
                  <c:v>-12050</c:v>
                </c:pt>
                <c:pt idx="24">
                  <c:v>-12410</c:v>
                </c:pt>
                <c:pt idx="25">
                  <c:v>-12820</c:v>
                </c:pt>
                <c:pt idx="26">
                  <c:v>-13920</c:v>
                </c:pt>
                <c:pt idx="27">
                  <c:v>-14290</c:v>
                </c:pt>
                <c:pt idx="28">
                  <c:v>-15160</c:v>
                </c:pt>
                <c:pt idx="29">
                  <c:v>-16760</c:v>
                </c:pt>
                <c:pt idx="30">
                  <c:v>-16650</c:v>
                </c:pt>
                <c:pt idx="31">
                  <c:v>-18720</c:v>
                </c:pt>
                <c:pt idx="32">
                  <c:v>-17730</c:v>
                </c:pt>
                <c:pt idx="33">
                  <c:v>-17180</c:v>
                </c:pt>
                <c:pt idx="34">
                  <c:v>-17290</c:v>
                </c:pt>
                <c:pt idx="35">
                  <c:v>-16970</c:v>
                </c:pt>
                <c:pt idx="36">
                  <c:v>-16930</c:v>
                </c:pt>
                <c:pt idx="37">
                  <c:v>-17030</c:v>
                </c:pt>
                <c:pt idx="38">
                  <c:v>-17100</c:v>
                </c:pt>
                <c:pt idx="39">
                  <c:v>-17140</c:v>
                </c:pt>
                <c:pt idx="40">
                  <c:v>-18350</c:v>
                </c:pt>
                <c:pt idx="41">
                  <c:v>-20140</c:v>
                </c:pt>
                <c:pt idx="42">
                  <c:v>-21060</c:v>
                </c:pt>
                <c:pt idx="43">
                  <c:v>-21750</c:v>
                </c:pt>
                <c:pt idx="44">
                  <c:v>-24340</c:v>
                </c:pt>
                <c:pt idx="45">
                  <c:v>-26480</c:v>
                </c:pt>
                <c:pt idx="46">
                  <c:v>-27840</c:v>
                </c:pt>
                <c:pt idx="47">
                  <c:v>-29150</c:v>
                </c:pt>
                <c:pt idx="48">
                  <c:v>-30350</c:v>
                </c:pt>
                <c:pt idx="49">
                  <c:v>-30980</c:v>
                </c:pt>
                <c:pt idx="50">
                  <c:v>-30220</c:v>
                </c:pt>
                <c:pt idx="51">
                  <c:v>-30220</c:v>
                </c:pt>
                <c:pt idx="52">
                  <c:v>-30650</c:v>
                </c:pt>
                <c:pt idx="53">
                  <c:v>-32990</c:v>
                </c:pt>
                <c:pt idx="54">
                  <c:v>-34050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Tabelle1!#REF!</c:f>
              <c:strCache>
                <c:ptCount val="1"/>
                <c:pt idx="0">
                  <c:v> Silvretta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14">
                  <c:v>0</c:v>
                </c:pt>
                <c:pt idx="15">
                  <c:v>280</c:v>
                </c:pt>
                <c:pt idx="16">
                  <c:v>870</c:v>
                </c:pt>
                <c:pt idx="17">
                  <c:v>520</c:v>
                </c:pt>
                <c:pt idx="18">
                  <c:v>-350</c:v>
                </c:pt>
                <c:pt idx="19">
                  <c:v>-1610</c:v>
                </c:pt>
                <c:pt idx="20">
                  <c:v>-270</c:v>
                </c:pt>
                <c:pt idx="21">
                  <c:v>1040</c:v>
                </c:pt>
                <c:pt idx="22">
                  <c:v>1480</c:v>
                </c:pt>
                <c:pt idx="23">
                  <c:v>2130</c:v>
                </c:pt>
                <c:pt idx="24">
                  <c:v>2140</c:v>
                </c:pt>
                <c:pt idx="25">
                  <c:v>2350</c:v>
                </c:pt>
                <c:pt idx="26">
                  <c:v>1880</c:v>
                </c:pt>
                <c:pt idx="27">
                  <c:v>1720</c:v>
                </c:pt>
                <c:pt idx="28">
                  <c:v>590</c:v>
                </c:pt>
                <c:pt idx="29">
                  <c:v>1320</c:v>
                </c:pt>
                <c:pt idx="30">
                  <c:v>2050</c:v>
                </c:pt>
                <c:pt idx="31">
                  <c:v>1700</c:v>
                </c:pt>
                <c:pt idx="32">
                  <c:v>2300</c:v>
                </c:pt>
                <c:pt idx="33">
                  <c:v>3310</c:v>
                </c:pt>
                <c:pt idx="34">
                  <c:v>3260</c:v>
                </c:pt>
                <c:pt idx="35">
                  <c:v>4350</c:v>
                </c:pt>
                <c:pt idx="36">
                  <c:v>4700</c:v>
                </c:pt>
                <c:pt idx="37">
                  <c:v>4410</c:v>
                </c:pt>
                <c:pt idx="38">
                  <c:v>3880</c:v>
                </c:pt>
                <c:pt idx="39">
                  <c:v>4240</c:v>
                </c:pt>
                <c:pt idx="40">
                  <c:v>4750</c:v>
                </c:pt>
                <c:pt idx="41">
                  <c:v>4480</c:v>
                </c:pt>
                <c:pt idx="42">
                  <c:v>4270</c:v>
                </c:pt>
                <c:pt idx="43">
                  <c:v>3690</c:v>
                </c:pt>
                <c:pt idx="44">
                  <c:v>3440</c:v>
                </c:pt>
                <c:pt idx="45">
                  <c:v>2910</c:v>
                </c:pt>
                <c:pt idx="46">
                  <c:v>1780</c:v>
                </c:pt>
                <c:pt idx="47">
                  <c:v>1000</c:v>
                </c:pt>
                <c:pt idx="48">
                  <c:v>950</c:v>
                </c:pt>
                <c:pt idx="49">
                  <c:v>490</c:v>
                </c:pt>
                <c:pt idx="50">
                  <c:v>860</c:v>
                </c:pt>
                <c:pt idx="51">
                  <c:v>790</c:v>
                </c:pt>
                <c:pt idx="52">
                  <c:v>1330</c:v>
                </c:pt>
                <c:pt idx="53">
                  <c:v>-200</c:v>
                </c:pt>
                <c:pt idx="54">
                  <c:v>320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Tabelle1!#REF!</c:f>
              <c:strCache>
                <c:ptCount val="1"/>
                <c:pt idx="0">
                  <c:v> Sonnblick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13">
                  <c:v>0</c:v>
                </c:pt>
                <c:pt idx="14">
                  <c:v>-374</c:v>
                </c:pt>
                <c:pt idx="15">
                  <c:v>-125</c:v>
                </c:pt>
                <c:pt idx="16">
                  <c:v>23</c:v>
                </c:pt>
                <c:pt idx="17">
                  <c:v>77</c:v>
                </c:pt>
                <c:pt idx="18">
                  <c:v>-1349</c:v>
                </c:pt>
                <c:pt idx="19">
                  <c:v>-2281</c:v>
                </c:pt>
                <c:pt idx="20">
                  <c:v>-305</c:v>
                </c:pt>
                <c:pt idx="21">
                  <c:v>431</c:v>
                </c:pt>
                <c:pt idx="22">
                  <c:v>591</c:v>
                </c:pt>
                <c:pt idx="23">
                  <c:v>827</c:v>
                </c:pt>
                <c:pt idx="24">
                  <c:v>580</c:v>
                </c:pt>
                <c:pt idx="25">
                  <c:v>724</c:v>
                </c:pt>
                <c:pt idx="26">
                  <c:v>332</c:v>
                </c:pt>
                <c:pt idx="27">
                  <c:v>460</c:v>
                </c:pt>
                <c:pt idx="28">
                  <c:v>-261</c:v>
                </c:pt>
                <c:pt idx="29">
                  <c:v>315</c:v>
                </c:pt>
                <c:pt idx="30">
                  <c:v>712</c:v>
                </c:pt>
                <c:pt idx="31">
                  <c:v>791</c:v>
                </c:pt>
                <c:pt idx="32">
                  <c:v>939</c:v>
                </c:pt>
                <c:pt idx="33">
                  <c:v>1772</c:v>
                </c:pt>
                <c:pt idx="34">
                  <c:v>1996</c:v>
                </c:pt>
                <c:pt idx="35">
                  <c:v>2830</c:v>
                </c:pt>
                <c:pt idx="36">
                  <c:v>3244</c:v>
                </c:pt>
                <c:pt idx="37">
                  <c:v>1962</c:v>
                </c:pt>
                <c:pt idx="38">
                  <c:v>1427</c:v>
                </c:pt>
                <c:pt idx="39">
                  <c:v>1765</c:v>
                </c:pt>
                <c:pt idx="40">
                  <c:v>1484</c:v>
                </c:pt>
                <c:pt idx="41">
                  <c:v>52</c:v>
                </c:pt>
                <c:pt idx="42">
                  <c:v>-473</c:v>
                </c:pt>
                <c:pt idx="43">
                  <c:v>-1184</c:v>
                </c:pt>
                <c:pt idx="44">
                  <c:v>-932</c:v>
                </c:pt>
                <c:pt idx="45">
                  <c:v>-1493</c:v>
                </c:pt>
                <c:pt idx="46">
                  <c:v>-2311</c:v>
                </c:pt>
                <c:pt idx="47">
                  <c:v>-4411</c:v>
                </c:pt>
                <c:pt idx="48">
                  <c:v>-4721</c:v>
                </c:pt>
                <c:pt idx="49">
                  <c:v>-6106</c:v>
                </c:pt>
                <c:pt idx="50">
                  <c:v>-5965</c:v>
                </c:pt>
                <c:pt idx="51">
                  <c:v>-6210</c:v>
                </c:pt>
                <c:pt idx="52">
                  <c:v>-5896</c:v>
                </c:pt>
                <c:pt idx="53">
                  <c:v>-7592</c:v>
                </c:pt>
                <c:pt idx="54">
                  <c:v>-8244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Tabelle1!$G$1</c:f>
              <c:strCache>
                <c:ptCount val="1"/>
                <c:pt idx="0">
                  <c:v> Vernagt (AT)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Tabelle1!$G$2:$G$56</c:f>
              <c:numCache>
                <c:ptCount val="55"/>
                <c:pt idx="19">
                  <c:v>0</c:v>
                </c:pt>
                <c:pt idx="20">
                  <c:v>751</c:v>
                </c:pt>
                <c:pt idx="21">
                  <c:v>1383</c:v>
                </c:pt>
                <c:pt idx="22">
                  <c:v>1466</c:v>
                </c:pt>
                <c:pt idx="23">
                  <c:v>1767</c:v>
                </c:pt>
                <c:pt idx="24">
                  <c:v>1460</c:v>
                </c:pt>
                <c:pt idx="25">
                  <c:v>1236</c:v>
                </c:pt>
                <c:pt idx="26">
                  <c:v>812</c:v>
                </c:pt>
                <c:pt idx="27">
                  <c:v>949</c:v>
                </c:pt>
                <c:pt idx="28">
                  <c:v>489</c:v>
                </c:pt>
                <c:pt idx="29">
                  <c:v>719</c:v>
                </c:pt>
                <c:pt idx="30">
                  <c:v>890</c:v>
                </c:pt>
                <c:pt idx="31">
                  <c:v>940</c:v>
                </c:pt>
                <c:pt idx="32">
                  <c:v>1292</c:v>
                </c:pt>
                <c:pt idx="33">
                  <c:v>1580</c:v>
                </c:pt>
                <c:pt idx="34">
                  <c:v>1624</c:v>
                </c:pt>
                <c:pt idx="35">
                  <c:v>1764</c:v>
                </c:pt>
                <c:pt idx="36">
                  <c:v>1709</c:v>
                </c:pt>
                <c:pt idx="37">
                  <c:v>864</c:v>
                </c:pt>
                <c:pt idx="38">
                  <c:v>327</c:v>
                </c:pt>
                <c:pt idx="39">
                  <c:v>347</c:v>
                </c:pt>
                <c:pt idx="40">
                  <c:v>235</c:v>
                </c:pt>
                <c:pt idx="41">
                  <c:v>-573</c:v>
                </c:pt>
                <c:pt idx="42">
                  <c:v>-863</c:v>
                </c:pt>
                <c:pt idx="43">
                  <c:v>-1360</c:v>
                </c:pt>
                <c:pt idx="44">
                  <c:v>-1672</c:v>
                </c:pt>
                <c:pt idx="45">
                  <c:v>-2240</c:v>
                </c:pt>
                <c:pt idx="46">
                  <c:v>-3319</c:v>
                </c:pt>
                <c:pt idx="47">
                  <c:v>-4177</c:v>
                </c:pt>
                <c:pt idx="48">
                  <c:v>-4649</c:v>
                </c:pt>
                <c:pt idx="49">
                  <c:v>-5677</c:v>
                </c:pt>
                <c:pt idx="50">
                  <c:v>-6075</c:v>
                </c:pt>
                <c:pt idx="51">
                  <c:v>-6488</c:v>
                </c:pt>
                <c:pt idx="52">
                  <c:v>-6975</c:v>
                </c:pt>
                <c:pt idx="53">
                  <c:v>-7978</c:v>
                </c:pt>
                <c:pt idx="54">
                  <c:v>-8086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Tabelle1!#REF!</c:f>
              <c:strCache>
                <c:ptCount val="1"/>
                <c:pt idx="0">
                  <c:v> Wurten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Tabelle1!$A$2:$A$56</c:f>
              <c:numCache>
                <c:ptCount val="55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Tabelle1!#REF!</c:f>
              <c:numCache>
                <c:ptCount val="55"/>
                <c:pt idx="37">
                  <c:v>0</c:v>
                </c:pt>
                <c:pt idx="38">
                  <c:v>-1029</c:v>
                </c:pt>
                <c:pt idx="39">
                  <c:v>-999</c:v>
                </c:pt>
                <c:pt idx="40">
                  <c:v>-2094</c:v>
                </c:pt>
                <c:pt idx="41">
                  <c:v>-3666</c:v>
                </c:pt>
                <c:pt idx="42">
                  <c:v>-4491</c:v>
                </c:pt>
                <c:pt idx="43">
                  <c:v>-5276</c:v>
                </c:pt>
                <c:pt idx="44">
                  <c:v>-5419</c:v>
                </c:pt>
                <c:pt idx="45">
                  <c:v>-6179</c:v>
                </c:pt>
                <c:pt idx="46">
                  <c:v>-7073</c:v>
                </c:pt>
                <c:pt idx="47">
                  <c:v>-8321</c:v>
                </c:pt>
                <c:pt idx="48">
                  <c:v>-8805</c:v>
                </c:pt>
                <c:pt idx="49">
                  <c:v>-10422</c:v>
                </c:pt>
                <c:pt idx="50">
                  <c:v>-10836</c:v>
                </c:pt>
                <c:pt idx="51">
                  <c:v>-11474</c:v>
                </c:pt>
                <c:pt idx="52">
                  <c:v>-11628</c:v>
                </c:pt>
                <c:pt idx="53">
                  <c:v>-12941</c:v>
                </c:pt>
                <c:pt idx="54">
                  <c:v>-14076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3268805"/>
        <c:crossesAt val="-35000"/>
        <c:auto val="0"/>
        <c:lblOffset val="100"/>
        <c:tickLblSkip val="5"/>
        <c:tickMarkSkip val="5"/>
        <c:noMultiLvlLbl val="0"/>
      </c:cat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bn [mm w.e.]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1"/>
          <c:w val="0.168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Kumulative Massenbilanz Hintereis-, Kesselwand- und Vernagtferner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815"/>
          <c:w val="0.82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 Hintereis (AT)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Tabelle1!$A$7:$A$62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Tabelle1!$D$7:$D$62</c:f>
              <c:numCache>
                <c:ptCount val="56"/>
                <c:pt idx="2">
                  <c:v>0</c:v>
                </c:pt>
                <c:pt idx="3">
                  <c:v>-540</c:v>
                </c:pt>
                <c:pt idx="4">
                  <c:v>-826</c:v>
                </c:pt>
                <c:pt idx="5">
                  <c:v>-750</c:v>
                </c:pt>
                <c:pt idx="6">
                  <c:v>-1025</c:v>
                </c:pt>
                <c:pt idx="7">
                  <c:v>-1214</c:v>
                </c:pt>
                <c:pt idx="8">
                  <c:v>-2195</c:v>
                </c:pt>
                <c:pt idx="9">
                  <c:v>-2958</c:v>
                </c:pt>
                <c:pt idx="10">
                  <c:v>-3020</c:v>
                </c:pt>
                <c:pt idx="11">
                  <c:v>-3225</c:v>
                </c:pt>
                <c:pt idx="12">
                  <c:v>-3921</c:v>
                </c:pt>
                <c:pt idx="13">
                  <c:v>-4524</c:v>
                </c:pt>
                <c:pt idx="14">
                  <c:v>-5768</c:v>
                </c:pt>
                <c:pt idx="15">
                  <c:v>-4843</c:v>
                </c:pt>
                <c:pt idx="16">
                  <c:v>-4499</c:v>
                </c:pt>
                <c:pt idx="17">
                  <c:v>-4479</c:v>
                </c:pt>
                <c:pt idx="18">
                  <c:v>-4141</c:v>
                </c:pt>
                <c:pt idx="19">
                  <c:v>-4572</c:v>
                </c:pt>
                <c:pt idx="20">
                  <c:v>-5124</c:v>
                </c:pt>
                <c:pt idx="21">
                  <c:v>-5724</c:v>
                </c:pt>
                <c:pt idx="22">
                  <c:v>-5798</c:v>
                </c:pt>
                <c:pt idx="23">
                  <c:v>-7027</c:v>
                </c:pt>
                <c:pt idx="24">
                  <c:v>-6972</c:v>
                </c:pt>
                <c:pt idx="25">
                  <c:v>-6907</c:v>
                </c:pt>
                <c:pt idx="26">
                  <c:v>-7221</c:v>
                </c:pt>
                <c:pt idx="27">
                  <c:v>-6461</c:v>
                </c:pt>
                <c:pt idx="28">
                  <c:v>-6050</c:v>
                </c:pt>
                <c:pt idx="29">
                  <c:v>-6269</c:v>
                </c:pt>
                <c:pt idx="30">
                  <c:v>-6319</c:v>
                </c:pt>
                <c:pt idx="31">
                  <c:v>-6492</c:v>
                </c:pt>
                <c:pt idx="32">
                  <c:v>-7732</c:v>
                </c:pt>
                <c:pt idx="33">
                  <c:v>-8312</c:v>
                </c:pt>
                <c:pt idx="34">
                  <c:v>-8280</c:v>
                </c:pt>
                <c:pt idx="35">
                  <c:v>-8854</c:v>
                </c:pt>
                <c:pt idx="36">
                  <c:v>-9586</c:v>
                </c:pt>
                <c:pt idx="37">
                  <c:v>-10303</c:v>
                </c:pt>
                <c:pt idx="38">
                  <c:v>-11248</c:v>
                </c:pt>
                <c:pt idx="39">
                  <c:v>-11885</c:v>
                </c:pt>
                <c:pt idx="40">
                  <c:v>-12880</c:v>
                </c:pt>
                <c:pt idx="41">
                  <c:v>-14205</c:v>
                </c:pt>
                <c:pt idx="42">
                  <c:v>-15325</c:v>
                </c:pt>
                <c:pt idx="43">
                  <c:v>-15895</c:v>
                </c:pt>
                <c:pt idx="44">
                  <c:v>-17005</c:v>
                </c:pt>
                <c:pt idx="45">
                  <c:v>-17465</c:v>
                </c:pt>
                <c:pt idx="46">
                  <c:v>-18292</c:v>
                </c:pt>
                <c:pt idx="47">
                  <c:v>-18883</c:v>
                </c:pt>
                <c:pt idx="48">
                  <c:v>-20115</c:v>
                </c:pt>
                <c:pt idx="49">
                  <c:v>-20976</c:v>
                </c:pt>
                <c:pt idx="50">
                  <c:v>-21609</c:v>
                </c:pt>
                <c:pt idx="51">
                  <c:v>-21782</c:v>
                </c:pt>
                <c:pt idx="52">
                  <c:v>-22429</c:v>
                </c:pt>
                <c:pt idx="53">
                  <c:v>-24243</c:v>
                </c:pt>
                <c:pt idx="54">
                  <c:v>-24910</c:v>
                </c:pt>
                <c:pt idx="55">
                  <c:v>-25971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Kesselwand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Tabelle1!$A$7:$A$62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Tabelle1!#REF!</c:f>
              <c:numCache>
                <c:ptCount val="56"/>
                <c:pt idx="2">
                  <c:v>0</c:v>
                </c:pt>
                <c:pt idx="3">
                  <c:v>-438</c:v>
                </c:pt>
                <c:pt idx="4">
                  <c:v>-583</c:v>
                </c:pt>
                <c:pt idx="5">
                  <c:v>-338</c:v>
                </c:pt>
                <c:pt idx="6">
                  <c:v>-47</c:v>
                </c:pt>
                <c:pt idx="7">
                  <c:v>71</c:v>
                </c:pt>
                <c:pt idx="8">
                  <c:v>-367</c:v>
                </c:pt>
                <c:pt idx="9">
                  <c:v>-924</c:v>
                </c:pt>
                <c:pt idx="10">
                  <c:v>-806</c:v>
                </c:pt>
                <c:pt idx="11">
                  <c:v>-535</c:v>
                </c:pt>
                <c:pt idx="12">
                  <c:v>-951</c:v>
                </c:pt>
                <c:pt idx="13">
                  <c:v>-1357</c:v>
                </c:pt>
                <c:pt idx="14">
                  <c:v>-1894</c:v>
                </c:pt>
                <c:pt idx="15">
                  <c:v>-854</c:v>
                </c:pt>
                <c:pt idx="16">
                  <c:v>-260</c:v>
                </c:pt>
                <c:pt idx="17">
                  <c:v>39</c:v>
                </c:pt>
                <c:pt idx="18">
                  <c:v>503</c:v>
                </c:pt>
                <c:pt idx="19">
                  <c:v>351</c:v>
                </c:pt>
                <c:pt idx="20">
                  <c:v>351</c:v>
                </c:pt>
                <c:pt idx="21">
                  <c:v>397</c:v>
                </c:pt>
                <c:pt idx="22">
                  <c:v>765</c:v>
                </c:pt>
                <c:pt idx="23">
                  <c:v>385</c:v>
                </c:pt>
                <c:pt idx="24">
                  <c:v>958</c:v>
                </c:pt>
                <c:pt idx="25">
                  <c:v>1327</c:v>
                </c:pt>
                <c:pt idx="26">
                  <c:v>1290</c:v>
                </c:pt>
                <c:pt idx="27">
                  <c:v>1991</c:v>
                </c:pt>
                <c:pt idx="28">
                  <c:v>2414</c:v>
                </c:pt>
                <c:pt idx="29">
                  <c:v>2480</c:v>
                </c:pt>
                <c:pt idx="30">
                  <c:v>2642</c:v>
                </c:pt>
                <c:pt idx="31">
                  <c:v>2803</c:v>
                </c:pt>
                <c:pt idx="32">
                  <c:v>2183</c:v>
                </c:pt>
                <c:pt idx="33">
                  <c:v>2001</c:v>
                </c:pt>
                <c:pt idx="34">
                  <c:v>2179</c:v>
                </c:pt>
                <c:pt idx="35">
                  <c:v>2171</c:v>
                </c:pt>
                <c:pt idx="36">
                  <c:v>1677</c:v>
                </c:pt>
                <c:pt idx="37">
                  <c:v>1434</c:v>
                </c:pt>
                <c:pt idx="38">
                  <c:v>1169</c:v>
                </c:pt>
                <c:pt idx="39">
                  <c:v>1018</c:v>
                </c:pt>
                <c:pt idx="40">
                  <c:v>776</c:v>
                </c:pt>
                <c:pt idx="41">
                  <c:v>-73</c:v>
                </c:pt>
                <c:pt idx="42">
                  <c:v>-483</c:v>
                </c:pt>
                <c:pt idx="43">
                  <c:v>-363</c:v>
                </c:pt>
                <c:pt idx="44">
                  <c:v>-1193</c:v>
                </c:pt>
                <c:pt idx="45">
                  <c:v>-1053</c:v>
                </c:pt>
                <c:pt idx="46">
                  <c:v>-1164</c:v>
                </c:pt>
                <c:pt idx="47">
                  <c:v>-1153</c:v>
                </c:pt>
                <c:pt idx="48">
                  <c:v>-1757</c:v>
                </c:pt>
                <c:pt idx="49">
                  <c:v>-1769</c:v>
                </c:pt>
                <c:pt idx="50">
                  <c:v>-1629</c:v>
                </c:pt>
                <c:pt idx="51">
                  <c:v>-1105</c:v>
                </c:pt>
                <c:pt idx="52">
                  <c:v>-1088</c:v>
                </c:pt>
                <c:pt idx="53">
                  <c:v>-2634</c:v>
                </c:pt>
                <c:pt idx="54">
                  <c:v>-2823</c:v>
                </c:pt>
                <c:pt idx="55">
                  <c:v>-2882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Tabelle1!$G$1</c:f>
              <c:strCache>
                <c:ptCount val="1"/>
                <c:pt idx="0">
                  <c:v> Vernagt (AT)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Tabelle1!$A$7:$A$62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Tabelle1!$G$7:$G$62</c:f>
              <c:numCache>
                <c:ptCount val="56"/>
                <c:pt idx="14">
                  <c:v>0</c:v>
                </c:pt>
                <c:pt idx="15">
                  <c:v>751</c:v>
                </c:pt>
                <c:pt idx="16">
                  <c:v>1383</c:v>
                </c:pt>
                <c:pt idx="17">
                  <c:v>1466</c:v>
                </c:pt>
                <c:pt idx="18">
                  <c:v>1767</c:v>
                </c:pt>
                <c:pt idx="19">
                  <c:v>1460</c:v>
                </c:pt>
                <c:pt idx="20">
                  <c:v>1236</c:v>
                </c:pt>
                <c:pt idx="21">
                  <c:v>812</c:v>
                </c:pt>
                <c:pt idx="22">
                  <c:v>949</c:v>
                </c:pt>
                <c:pt idx="23">
                  <c:v>489</c:v>
                </c:pt>
                <c:pt idx="24">
                  <c:v>719</c:v>
                </c:pt>
                <c:pt idx="25">
                  <c:v>890</c:v>
                </c:pt>
                <c:pt idx="26">
                  <c:v>940</c:v>
                </c:pt>
                <c:pt idx="27">
                  <c:v>1292</c:v>
                </c:pt>
                <c:pt idx="28">
                  <c:v>1580</c:v>
                </c:pt>
                <c:pt idx="29">
                  <c:v>1624</c:v>
                </c:pt>
                <c:pt idx="30">
                  <c:v>1764</c:v>
                </c:pt>
                <c:pt idx="31">
                  <c:v>1709</c:v>
                </c:pt>
                <c:pt idx="32">
                  <c:v>864</c:v>
                </c:pt>
                <c:pt idx="33">
                  <c:v>327</c:v>
                </c:pt>
                <c:pt idx="34">
                  <c:v>347</c:v>
                </c:pt>
                <c:pt idx="35">
                  <c:v>235</c:v>
                </c:pt>
                <c:pt idx="36">
                  <c:v>-573</c:v>
                </c:pt>
                <c:pt idx="37">
                  <c:v>-863</c:v>
                </c:pt>
                <c:pt idx="38">
                  <c:v>-1360</c:v>
                </c:pt>
                <c:pt idx="39">
                  <c:v>-1672</c:v>
                </c:pt>
                <c:pt idx="40">
                  <c:v>-2240</c:v>
                </c:pt>
                <c:pt idx="41">
                  <c:v>-3319</c:v>
                </c:pt>
                <c:pt idx="42">
                  <c:v>-4177</c:v>
                </c:pt>
                <c:pt idx="43">
                  <c:v>-4649</c:v>
                </c:pt>
                <c:pt idx="44">
                  <c:v>-5677</c:v>
                </c:pt>
                <c:pt idx="45">
                  <c:v>-6075</c:v>
                </c:pt>
                <c:pt idx="46">
                  <c:v>-6488</c:v>
                </c:pt>
                <c:pt idx="47">
                  <c:v>-6975</c:v>
                </c:pt>
                <c:pt idx="48">
                  <c:v>-7978</c:v>
                </c:pt>
                <c:pt idx="49">
                  <c:v>-8086</c:v>
                </c:pt>
                <c:pt idx="50">
                  <c:v>-8373</c:v>
                </c:pt>
                <c:pt idx="51">
                  <c:v>-8597</c:v>
                </c:pt>
                <c:pt idx="52">
                  <c:v>-8863</c:v>
                </c:pt>
                <c:pt idx="53">
                  <c:v>-10996</c:v>
                </c:pt>
                <c:pt idx="54">
                  <c:v>-11403</c:v>
                </c:pt>
                <c:pt idx="55">
                  <c:v>-11926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655"/>
        <c:crossesAt val="-25000"/>
        <c:auto val="0"/>
        <c:lblOffset val="100"/>
        <c:tickLblSkip val="5"/>
        <c:tickMarkSkip val="5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bn [mm w.e.]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85"/>
          <c:w val="0.127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Kumulative Massenbilanz ausgewählter Alpengletscher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5"/>
          <c:w val="0.8087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 Careser (IT)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Tabelle1!$B$2:$B$62</c:f>
              <c:numCache>
                <c:ptCount val="61"/>
                <c:pt idx="21">
                  <c:v>0</c:v>
                </c:pt>
                <c:pt idx="22">
                  <c:v>-390</c:v>
                </c:pt>
                <c:pt idx="23">
                  <c:v>-130</c:v>
                </c:pt>
                <c:pt idx="24">
                  <c:v>-130</c:v>
                </c:pt>
                <c:pt idx="25">
                  <c:v>-760</c:v>
                </c:pt>
                <c:pt idx="26">
                  <c:v>-1410</c:v>
                </c:pt>
                <c:pt idx="27">
                  <c:v>-1010</c:v>
                </c:pt>
                <c:pt idx="28">
                  <c:v>-2290</c:v>
                </c:pt>
                <c:pt idx="29">
                  <c:v>-2610</c:v>
                </c:pt>
                <c:pt idx="30">
                  <c:v>-2440</c:v>
                </c:pt>
                <c:pt idx="31">
                  <c:v>-2710</c:v>
                </c:pt>
                <c:pt idx="32">
                  <c:v>-1720</c:v>
                </c:pt>
                <c:pt idx="33">
                  <c:v>-1640</c:v>
                </c:pt>
                <c:pt idx="34">
                  <c:v>-1820</c:v>
                </c:pt>
                <c:pt idx="35">
                  <c:v>-1810</c:v>
                </c:pt>
                <c:pt idx="36">
                  <c:v>-2650</c:v>
                </c:pt>
                <c:pt idx="37">
                  <c:v>-4330</c:v>
                </c:pt>
                <c:pt idx="38">
                  <c:v>-5120</c:v>
                </c:pt>
                <c:pt idx="39">
                  <c:v>-5710</c:v>
                </c:pt>
                <c:pt idx="40">
                  <c:v>-6470</c:v>
                </c:pt>
                <c:pt idx="41">
                  <c:v>-7610</c:v>
                </c:pt>
                <c:pt idx="42">
                  <c:v>-9250</c:v>
                </c:pt>
                <c:pt idx="43">
                  <c:v>-10260</c:v>
                </c:pt>
                <c:pt idx="44">
                  <c:v>-11080</c:v>
                </c:pt>
                <c:pt idx="45">
                  <c:v>-12660</c:v>
                </c:pt>
                <c:pt idx="46">
                  <c:v>-14390</c:v>
                </c:pt>
                <c:pt idx="47">
                  <c:v>-15590</c:v>
                </c:pt>
                <c:pt idx="48">
                  <c:v>-15890</c:v>
                </c:pt>
                <c:pt idx="49">
                  <c:v>-17630</c:v>
                </c:pt>
                <c:pt idx="50">
                  <c:v>-18710</c:v>
                </c:pt>
                <c:pt idx="51">
                  <c:v>-20030</c:v>
                </c:pt>
                <c:pt idx="52">
                  <c:v>-20960</c:v>
                </c:pt>
                <c:pt idx="53">
                  <c:v>-23200</c:v>
                </c:pt>
                <c:pt idx="54">
                  <c:v>-25000</c:v>
                </c:pt>
                <c:pt idx="55">
                  <c:v>-26610</c:v>
                </c:pt>
                <c:pt idx="56">
                  <c:v>-26860</c:v>
                </c:pt>
                <c:pt idx="57">
                  <c:v>-28009</c:v>
                </c:pt>
                <c:pt idx="58">
                  <c:v>-31326</c:v>
                </c:pt>
                <c:pt idx="59">
                  <c:v>-32888</c:v>
                </c:pt>
                <c:pt idx="60">
                  <c:v>-34893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 Gries (CH)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Tabelle1!$C$2:$C$62</c:f>
              <c:numCache>
                <c:ptCount val="61"/>
                <c:pt idx="16">
                  <c:v>0</c:v>
                </c:pt>
                <c:pt idx="17">
                  <c:v>-984</c:v>
                </c:pt>
                <c:pt idx="18">
                  <c:v>-1164</c:v>
                </c:pt>
                <c:pt idx="19">
                  <c:v>-1852</c:v>
                </c:pt>
                <c:pt idx="20">
                  <c:v>-1407</c:v>
                </c:pt>
                <c:pt idx="21">
                  <c:v>-1764</c:v>
                </c:pt>
                <c:pt idx="22">
                  <c:v>-1735</c:v>
                </c:pt>
                <c:pt idx="23">
                  <c:v>-1356</c:v>
                </c:pt>
                <c:pt idx="24">
                  <c:v>-623</c:v>
                </c:pt>
                <c:pt idx="25">
                  <c:v>-1381</c:v>
                </c:pt>
                <c:pt idx="26">
                  <c:v>-1908</c:v>
                </c:pt>
                <c:pt idx="27">
                  <c:v>-1500</c:v>
                </c:pt>
                <c:pt idx="28">
                  <c:v>-2595</c:v>
                </c:pt>
                <c:pt idx="29">
                  <c:v>-2773</c:v>
                </c:pt>
                <c:pt idx="30">
                  <c:v>-2395</c:v>
                </c:pt>
                <c:pt idx="31">
                  <c:v>-3416</c:v>
                </c:pt>
                <c:pt idx="32">
                  <c:v>-2250</c:v>
                </c:pt>
                <c:pt idx="33">
                  <c:v>-1194</c:v>
                </c:pt>
                <c:pt idx="34">
                  <c:v>-2079</c:v>
                </c:pt>
                <c:pt idx="35">
                  <c:v>-1509</c:v>
                </c:pt>
                <c:pt idx="36">
                  <c:v>-1833</c:v>
                </c:pt>
                <c:pt idx="37">
                  <c:v>-3137</c:v>
                </c:pt>
                <c:pt idx="38">
                  <c:v>-3916</c:v>
                </c:pt>
                <c:pt idx="39">
                  <c:v>-3920</c:v>
                </c:pt>
                <c:pt idx="40">
                  <c:v>-4446</c:v>
                </c:pt>
                <c:pt idx="41">
                  <c:v>-5393</c:v>
                </c:pt>
                <c:pt idx="42">
                  <c:v>-6126</c:v>
                </c:pt>
                <c:pt idx="43">
                  <c:v>-7050</c:v>
                </c:pt>
                <c:pt idx="44">
                  <c:v>-8121</c:v>
                </c:pt>
                <c:pt idx="45">
                  <c:v>-10109</c:v>
                </c:pt>
                <c:pt idx="46">
                  <c:v>-11453</c:v>
                </c:pt>
                <c:pt idx="47">
                  <c:v>-12578</c:v>
                </c:pt>
                <c:pt idx="48">
                  <c:v>-13630</c:v>
                </c:pt>
                <c:pt idx="49">
                  <c:v>-13839</c:v>
                </c:pt>
                <c:pt idx="50">
                  <c:v>-14117</c:v>
                </c:pt>
                <c:pt idx="51">
                  <c:v>-14634</c:v>
                </c:pt>
                <c:pt idx="52">
                  <c:v>-15702</c:v>
                </c:pt>
                <c:pt idx="53">
                  <c:v>-17755</c:v>
                </c:pt>
                <c:pt idx="54">
                  <c:v>-18319</c:v>
                </c:pt>
                <c:pt idx="55">
                  <c:v>-19304</c:v>
                </c:pt>
                <c:pt idx="56">
                  <c:v>-19533</c:v>
                </c:pt>
                <c:pt idx="57">
                  <c:v>-20523</c:v>
                </c:pt>
                <c:pt idx="58">
                  <c:v>-23234</c:v>
                </c:pt>
                <c:pt idx="59">
                  <c:v>-24380</c:v>
                </c:pt>
                <c:pt idx="60">
                  <c:v>-25892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 Hintereis (AT)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Tabelle1!$D$2:$D$62</c:f>
              <c:numCache>
                <c:ptCount val="61"/>
                <c:pt idx="7">
                  <c:v>0</c:v>
                </c:pt>
                <c:pt idx="8">
                  <c:v>-540</c:v>
                </c:pt>
                <c:pt idx="9">
                  <c:v>-826</c:v>
                </c:pt>
                <c:pt idx="10">
                  <c:v>-750</c:v>
                </c:pt>
                <c:pt idx="11">
                  <c:v>-1025</c:v>
                </c:pt>
                <c:pt idx="12">
                  <c:v>-1214</c:v>
                </c:pt>
                <c:pt idx="13">
                  <c:v>-2195</c:v>
                </c:pt>
                <c:pt idx="14">
                  <c:v>-2958</c:v>
                </c:pt>
                <c:pt idx="15">
                  <c:v>-3020</c:v>
                </c:pt>
                <c:pt idx="16">
                  <c:v>-3225</c:v>
                </c:pt>
                <c:pt idx="17">
                  <c:v>-3921</c:v>
                </c:pt>
                <c:pt idx="18">
                  <c:v>-4524</c:v>
                </c:pt>
                <c:pt idx="19">
                  <c:v>-5768</c:v>
                </c:pt>
                <c:pt idx="20">
                  <c:v>-4843</c:v>
                </c:pt>
                <c:pt idx="21">
                  <c:v>-4499</c:v>
                </c:pt>
                <c:pt idx="22">
                  <c:v>-4479</c:v>
                </c:pt>
                <c:pt idx="23">
                  <c:v>-4141</c:v>
                </c:pt>
                <c:pt idx="24">
                  <c:v>-4572</c:v>
                </c:pt>
                <c:pt idx="25">
                  <c:v>-5124</c:v>
                </c:pt>
                <c:pt idx="26">
                  <c:v>-5724</c:v>
                </c:pt>
                <c:pt idx="27">
                  <c:v>-5798</c:v>
                </c:pt>
                <c:pt idx="28">
                  <c:v>-7027</c:v>
                </c:pt>
                <c:pt idx="29">
                  <c:v>-6972</c:v>
                </c:pt>
                <c:pt idx="30">
                  <c:v>-6907</c:v>
                </c:pt>
                <c:pt idx="31">
                  <c:v>-7221</c:v>
                </c:pt>
                <c:pt idx="32">
                  <c:v>-6461</c:v>
                </c:pt>
                <c:pt idx="33">
                  <c:v>-6050</c:v>
                </c:pt>
                <c:pt idx="34">
                  <c:v>-6269</c:v>
                </c:pt>
                <c:pt idx="35">
                  <c:v>-6319</c:v>
                </c:pt>
                <c:pt idx="36">
                  <c:v>-6492</c:v>
                </c:pt>
                <c:pt idx="37">
                  <c:v>-7732</c:v>
                </c:pt>
                <c:pt idx="38">
                  <c:v>-8312</c:v>
                </c:pt>
                <c:pt idx="39">
                  <c:v>-8280</c:v>
                </c:pt>
                <c:pt idx="40">
                  <c:v>-8854</c:v>
                </c:pt>
                <c:pt idx="41">
                  <c:v>-9586</c:v>
                </c:pt>
                <c:pt idx="42">
                  <c:v>-10303</c:v>
                </c:pt>
                <c:pt idx="43">
                  <c:v>-11248</c:v>
                </c:pt>
                <c:pt idx="44">
                  <c:v>-11885</c:v>
                </c:pt>
                <c:pt idx="45">
                  <c:v>-12880</c:v>
                </c:pt>
                <c:pt idx="46">
                  <c:v>-14205</c:v>
                </c:pt>
                <c:pt idx="47">
                  <c:v>-15325</c:v>
                </c:pt>
                <c:pt idx="48">
                  <c:v>-15895</c:v>
                </c:pt>
                <c:pt idx="49">
                  <c:v>-17005</c:v>
                </c:pt>
                <c:pt idx="50">
                  <c:v>-17465</c:v>
                </c:pt>
                <c:pt idx="51">
                  <c:v>-18292</c:v>
                </c:pt>
                <c:pt idx="52">
                  <c:v>-18883</c:v>
                </c:pt>
                <c:pt idx="53">
                  <c:v>-20115</c:v>
                </c:pt>
                <c:pt idx="54">
                  <c:v>-20976</c:v>
                </c:pt>
                <c:pt idx="55">
                  <c:v>-21609</c:v>
                </c:pt>
                <c:pt idx="56">
                  <c:v>-21782</c:v>
                </c:pt>
                <c:pt idx="57">
                  <c:v>-22429</c:v>
                </c:pt>
                <c:pt idx="58">
                  <c:v>-24243</c:v>
                </c:pt>
                <c:pt idx="59">
                  <c:v>-24910</c:v>
                </c:pt>
                <c:pt idx="60">
                  <c:v>-25971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Tabelle1!#REF!</c:f>
              <c:strCache>
                <c:ptCount val="1"/>
                <c:pt idx="0">
                  <c:v>Kesselwand 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33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Tabelle1!#REF!</c:f>
              <c:numCache>
                <c:ptCount val="61"/>
                <c:pt idx="7">
                  <c:v>0</c:v>
                </c:pt>
                <c:pt idx="8">
                  <c:v>-438</c:v>
                </c:pt>
                <c:pt idx="9">
                  <c:v>-583</c:v>
                </c:pt>
                <c:pt idx="10">
                  <c:v>-338</c:v>
                </c:pt>
                <c:pt idx="11">
                  <c:v>-47</c:v>
                </c:pt>
                <c:pt idx="12">
                  <c:v>71</c:v>
                </c:pt>
                <c:pt idx="13">
                  <c:v>-367</c:v>
                </c:pt>
                <c:pt idx="14">
                  <c:v>-924</c:v>
                </c:pt>
                <c:pt idx="15">
                  <c:v>-806</c:v>
                </c:pt>
                <c:pt idx="16">
                  <c:v>-535</c:v>
                </c:pt>
                <c:pt idx="17">
                  <c:v>-951</c:v>
                </c:pt>
                <c:pt idx="18">
                  <c:v>-1357</c:v>
                </c:pt>
                <c:pt idx="19">
                  <c:v>-1894</c:v>
                </c:pt>
                <c:pt idx="20">
                  <c:v>-854</c:v>
                </c:pt>
                <c:pt idx="21">
                  <c:v>-260</c:v>
                </c:pt>
                <c:pt idx="22">
                  <c:v>39</c:v>
                </c:pt>
                <c:pt idx="23">
                  <c:v>503</c:v>
                </c:pt>
                <c:pt idx="24">
                  <c:v>351</c:v>
                </c:pt>
                <c:pt idx="25">
                  <c:v>351</c:v>
                </c:pt>
                <c:pt idx="26">
                  <c:v>397</c:v>
                </c:pt>
                <c:pt idx="27">
                  <c:v>765</c:v>
                </c:pt>
                <c:pt idx="28">
                  <c:v>385</c:v>
                </c:pt>
                <c:pt idx="29">
                  <c:v>958</c:v>
                </c:pt>
                <c:pt idx="30">
                  <c:v>1327</c:v>
                </c:pt>
                <c:pt idx="31">
                  <c:v>1290</c:v>
                </c:pt>
                <c:pt idx="32">
                  <c:v>1991</c:v>
                </c:pt>
                <c:pt idx="33">
                  <c:v>2414</c:v>
                </c:pt>
                <c:pt idx="34">
                  <c:v>2480</c:v>
                </c:pt>
                <c:pt idx="35">
                  <c:v>2642</c:v>
                </c:pt>
                <c:pt idx="36">
                  <c:v>2803</c:v>
                </c:pt>
                <c:pt idx="37">
                  <c:v>2183</c:v>
                </c:pt>
                <c:pt idx="38">
                  <c:v>2001</c:v>
                </c:pt>
                <c:pt idx="39">
                  <c:v>2179</c:v>
                </c:pt>
                <c:pt idx="40">
                  <c:v>2171</c:v>
                </c:pt>
                <c:pt idx="41">
                  <c:v>1677</c:v>
                </c:pt>
                <c:pt idx="42">
                  <c:v>1434</c:v>
                </c:pt>
                <c:pt idx="43">
                  <c:v>1169</c:v>
                </c:pt>
                <c:pt idx="44">
                  <c:v>1018</c:v>
                </c:pt>
                <c:pt idx="45">
                  <c:v>776</c:v>
                </c:pt>
                <c:pt idx="46">
                  <c:v>-73</c:v>
                </c:pt>
                <c:pt idx="47">
                  <c:v>-483</c:v>
                </c:pt>
                <c:pt idx="48">
                  <c:v>-363</c:v>
                </c:pt>
                <c:pt idx="49">
                  <c:v>-1193</c:v>
                </c:pt>
                <c:pt idx="50">
                  <c:v>-1053</c:v>
                </c:pt>
                <c:pt idx="51">
                  <c:v>-1164</c:v>
                </c:pt>
                <c:pt idx="52">
                  <c:v>-1153</c:v>
                </c:pt>
                <c:pt idx="53">
                  <c:v>-1757</c:v>
                </c:pt>
                <c:pt idx="54">
                  <c:v>-1769</c:v>
                </c:pt>
                <c:pt idx="55">
                  <c:v>-1629</c:v>
                </c:pt>
                <c:pt idx="56">
                  <c:v>-1105</c:v>
                </c:pt>
                <c:pt idx="57">
                  <c:v>-1088</c:v>
                </c:pt>
                <c:pt idx="58">
                  <c:v>-2634</c:v>
                </c:pt>
                <c:pt idx="59">
                  <c:v>-2823</c:v>
                </c:pt>
                <c:pt idx="60">
                  <c:v>-2882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Tabelle1!$E$1</c:f>
              <c:strCache>
                <c:ptCount val="1"/>
                <c:pt idx="0">
                  <c:v> Saint Sorlin (FR)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Tabelle1!$E$2:$E$62</c:f>
              <c:numCache>
                <c:ptCount val="61"/>
                <c:pt idx="11">
                  <c:v>0</c:v>
                </c:pt>
                <c:pt idx="12">
                  <c:v>-360</c:v>
                </c:pt>
                <c:pt idx="13">
                  <c:v>-330</c:v>
                </c:pt>
                <c:pt idx="14">
                  <c:v>-1540</c:v>
                </c:pt>
                <c:pt idx="15">
                  <c:v>-1870</c:v>
                </c:pt>
                <c:pt idx="16">
                  <c:v>-1760</c:v>
                </c:pt>
                <c:pt idx="17">
                  <c:v>-2860</c:v>
                </c:pt>
                <c:pt idx="18">
                  <c:v>-2590</c:v>
                </c:pt>
                <c:pt idx="19">
                  <c:v>-4240</c:v>
                </c:pt>
                <c:pt idx="20">
                  <c:v>-3780</c:v>
                </c:pt>
                <c:pt idx="21">
                  <c:v>-3080</c:v>
                </c:pt>
                <c:pt idx="22">
                  <c:v>-3540</c:v>
                </c:pt>
                <c:pt idx="23">
                  <c:v>-2730</c:v>
                </c:pt>
                <c:pt idx="24">
                  <c:v>-2290</c:v>
                </c:pt>
                <c:pt idx="25">
                  <c:v>-2160</c:v>
                </c:pt>
                <c:pt idx="26">
                  <c:v>-3010</c:v>
                </c:pt>
                <c:pt idx="27">
                  <c:v>-3250</c:v>
                </c:pt>
                <c:pt idx="28">
                  <c:v>-4010</c:v>
                </c:pt>
                <c:pt idx="29">
                  <c:v>-4830</c:v>
                </c:pt>
                <c:pt idx="30">
                  <c:v>-4550</c:v>
                </c:pt>
                <c:pt idx="31">
                  <c:v>-5960</c:v>
                </c:pt>
                <c:pt idx="32">
                  <c:v>-4630</c:v>
                </c:pt>
                <c:pt idx="33">
                  <c:v>-3770</c:v>
                </c:pt>
                <c:pt idx="34">
                  <c:v>-3540</c:v>
                </c:pt>
                <c:pt idx="35">
                  <c:v>-2630</c:v>
                </c:pt>
                <c:pt idx="36">
                  <c:v>-2430</c:v>
                </c:pt>
                <c:pt idx="37">
                  <c:v>-2890</c:v>
                </c:pt>
                <c:pt idx="38">
                  <c:v>-3030</c:v>
                </c:pt>
                <c:pt idx="39">
                  <c:v>-2650</c:v>
                </c:pt>
                <c:pt idx="40">
                  <c:v>-3120</c:v>
                </c:pt>
                <c:pt idx="41">
                  <c:v>-4690</c:v>
                </c:pt>
                <c:pt idx="42">
                  <c:v>-5080</c:v>
                </c:pt>
                <c:pt idx="43">
                  <c:v>-4920</c:v>
                </c:pt>
                <c:pt idx="44">
                  <c:v>-7350</c:v>
                </c:pt>
                <c:pt idx="45">
                  <c:v>-8510</c:v>
                </c:pt>
                <c:pt idx="46">
                  <c:v>-9570</c:v>
                </c:pt>
                <c:pt idx="47">
                  <c:v>-11310</c:v>
                </c:pt>
                <c:pt idx="48">
                  <c:v>-12280</c:v>
                </c:pt>
                <c:pt idx="49">
                  <c:v>-12610</c:v>
                </c:pt>
                <c:pt idx="50">
                  <c:v>-11940</c:v>
                </c:pt>
                <c:pt idx="51">
                  <c:v>-12450</c:v>
                </c:pt>
                <c:pt idx="52">
                  <c:v>-12610</c:v>
                </c:pt>
                <c:pt idx="53">
                  <c:v>-14830</c:v>
                </c:pt>
                <c:pt idx="54">
                  <c:v>-15870</c:v>
                </c:pt>
                <c:pt idx="55">
                  <c:v>-17110</c:v>
                </c:pt>
                <c:pt idx="56">
                  <c:v>-16950</c:v>
                </c:pt>
                <c:pt idx="57">
                  <c:v>-18640</c:v>
                </c:pt>
                <c:pt idx="58">
                  <c:v>-21590</c:v>
                </c:pt>
                <c:pt idx="59">
                  <c:v>-24040</c:v>
                </c:pt>
                <c:pt idx="60">
                  <c:v>-26540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Tabelle1!$F$1</c:f>
              <c:strCache>
                <c:ptCount val="1"/>
                <c:pt idx="0">
                  <c:v> Sarennes (FR)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Tabelle1!$F$2:$F$62</c:f>
              <c:numCache>
                <c:ptCount val="61"/>
                <c:pt idx="3">
                  <c:v>0</c:v>
                </c:pt>
                <c:pt idx="4">
                  <c:v>-2990</c:v>
                </c:pt>
                <c:pt idx="5">
                  <c:v>-4610</c:v>
                </c:pt>
                <c:pt idx="6">
                  <c:v>-4410</c:v>
                </c:pt>
                <c:pt idx="7">
                  <c:v>-6030</c:v>
                </c:pt>
                <c:pt idx="8">
                  <c:v>-6670</c:v>
                </c:pt>
                <c:pt idx="9">
                  <c:v>-7220</c:v>
                </c:pt>
                <c:pt idx="10">
                  <c:v>-6560</c:v>
                </c:pt>
                <c:pt idx="11">
                  <c:v>-7160</c:v>
                </c:pt>
                <c:pt idx="12">
                  <c:v>-7680</c:v>
                </c:pt>
                <c:pt idx="13">
                  <c:v>-8350</c:v>
                </c:pt>
                <c:pt idx="14">
                  <c:v>-9610</c:v>
                </c:pt>
                <c:pt idx="15">
                  <c:v>-9490</c:v>
                </c:pt>
                <c:pt idx="16">
                  <c:v>-9880</c:v>
                </c:pt>
                <c:pt idx="17">
                  <c:v>-10790</c:v>
                </c:pt>
                <c:pt idx="18">
                  <c:v>-10600</c:v>
                </c:pt>
                <c:pt idx="19">
                  <c:v>-12430</c:v>
                </c:pt>
                <c:pt idx="20">
                  <c:v>-12400</c:v>
                </c:pt>
                <c:pt idx="21">
                  <c:v>-11980</c:v>
                </c:pt>
                <c:pt idx="22">
                  <c:v>-12390</c:v>
                </c:pt>
                <c:pt idx="23">
                  <c:v>-12050</c:v>
                </c:pt>
                <c:pt idx="24">
                  <c:v>-12410</c:v>
                </c:pt>
                <c:pt idx="25">
                  <c:v>-12820</c:v>
                </c:pt>
                <c:pt idx="26">
                  <c:v>-13920</c:v>
                </c:pt>
                <c:pt idx="27">
                  <c:v>-14290</c:v>
                </c:pt>
                <c:pt idx="28">
                  <c:v>-15160</c:v>
                </c:pt>
                <c:pt idx="29">
                  <c:v>-16760</c:v>
                </c:pt>
                <c:pt idx="30">
                  <c:v>-16650</c:v>
                </c:pt>
                <c:pt idx="31">
                  <c:v>-18720</c:v>
                </c:pt>
                <c:pt idx="32">
                  <c:v>-17730</c:v>
                </c:pt>
                <c:pt idx="33">
                  <c:v>-17180</c:v>
                </c:pt>
                <c:pt idx="34">
                  <c:v>-17290</c:v>
                </c:pt>
                <c:pt idx="35">
                  <c:v>-16970</c:v>
                </c:pt>
                <c:pt idx="36">
                  <c:v>-16930</c:v>
                </c:pt>
                <c:pt idx="37">
                  <c:v>-17030</c:v>
                </c:pt>
                <c:pt idx="38">
                  <c:v>-17100</c:v>
                </c:pt>
                <c:pt idx="39">
                  <c:v>-17140</c:v>
                </c:pt>
                <c:pt idx="40">
                  <c:v>-18350</c:v>
                </c:pt>
                <c:pt idx="41">
                  <c:v>-20140</c:v>
                </c:pt>
                <c:pt idx="42">
                  <c:v>-21060</c:v>
                </c:pt>
                <c:pt idx="43">
                  <c:v>-21750</c:v>
                </c:pt>
                <c:pt idx="44">
                  <c:v>-24340</c:v>
                </c:pt>
                <c:pt idx="45">
                  <c:v>-26480</c:v>
                </c:pt>
                <c:pt idx="46">
                  <c:v>-27840</c:v>
                </c:pt>
                <c:pt idx="47">
                  <c:v>-29150</c:v>
                </c:pt>
                <c:pt idx="48">
                  <c:v>-30350</c:v>
                </c:pt>
                <c:pt idx="49">
                  <c:v>-30980</c:v>
                </c:pt>
                <c:pt idx="50">
                  <c:v>-30220</c:v>
                </c:pt>
                <c:pt idx="51">
                  <c:v>-30220</c:v>
                </c:pt>
                <c:pt idx="52">
                  <c:v>-30650</c:v>
                </c:pt>
                <c:pt idx="53">
                  <c:v>-32990</c:v>
                </c:pt>
                <c:pt idx="54">
                  <c:v>-34050</c:v>
                </c:pt>
                <c:pt idx="55">
                  <c:v>-35584</c:v>
                </c:pt>
                <c:pt idx="56">
                  <c:v>-35194</c:v>
                </c:pt>
                <c:pt idx="57">
                  <c:v>-37514</c:v>
                </c:pt>
                <c:pt idx="58">
                  <c:v>-40654</c:v>
                </c:pt>
                <c:pt idx="59">
                  <c:v>-43474</c:v>
                </c:pt>
                <c:pt idx="60">
                  <c:v>-46754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Tabelle1!#REF!</c:f>
              <c:strCache>
                <c:ptCount val="1"/>
                <c:pt idx="0">
                  <c:v> Silvretta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Tabelle1!#REF!</c:f>
              <c:numCache>
                <c:ptCount val="61"/>
                <c:pt idx="14">
                  <c:v>0</c:v>
                </c:pt>
                <c:pt idx="15">
                  <c:v>280</c:v>
                </c:pt>
                <c:pt idx="16">
                  <c:v>870</c:v>
                </c:pt>
                <c:pt idx="17">
                  <c:v>520</c:v>
                </c:pt>
                <c:pt idx="18">
                  <c:v>-350</c:v>
                </c:pt>
                <c:pt idx="19">
                  <c:v>-1610</c:v>
                </c:pt>
                <c:pt idx="20">
                  <c:v>-270</c:v>
                </c:pt>
                <c:pt idx="21">
                  <c:v>1040</c:v>
                </c:pt>
                <c:pt idx="22">
                  <c:v>1480</c:v>
                </c:pt>
                <c:pt idx="23">
                  <c:v>2130</c:v>
                </c:pt>
                <c:pt idx="24">
                  <c:v>2140</c:v>
                </c:pt>
                <c:pt idx="25">
                  <c:v>2350</c:v>
                </c:pt>
                <c:pt idx="26">
                  <c:v>1880</c:v>
                </c:pt>
                <c:pt idx="27">
                  <c:v>1720</c:v>
                </c:pt>
                <c:pt idx="28">
                  <c:v>590</c:v>
                </c:pt>
                <c:pt idx="29">
                  <c:v>1320</c:v>
                </c:pt>
                <c:pt idx="30">
                  <c:v>2050</c:v>
                </c:pt>
                <c:pt idx="31">
                  <c:v>1700</c:v>
                </c:pt>
                <c:pt idx="32">
                  <c:v>2300</c:v>
                </c:pt>
                <c:pt idx="33">
                  <c:v>3310</c:v>
                </c:pt>
                <c:pt idx="34">
                  <c:v>3260</c:v>
                </c:pt>
                <c:pt idx="35">
                  <c:v>4350</c:v>
                </c:pt>
                <c:pt idx="36">
                  <c:v>4700</c:v>
                </c:pt>
                <c:pt idx="37">
                  <c:v>4410</c:v>
                </c:pt>
                <c:pt idx="38">
                  <c:v>3880</c:v>
                </c:pt>
                <c:pt idx="39">
                  <c:v>4240</c:v>
                </c:pt>
                <c:pt idx="40">
                  <c:v>4750</c:v>
                </c:pt>
                <c:pt idx="41">
                  <c:v>4480</c:v>
                </c:pt>
                <c:pt idx="42">
                  <c:v>4270</c:v>
                </c:pt>
                <c:pt idx="43">
                  <c:v>3690</c:v>
                </c:pt>
                <c:pt idx="44">
                  <c:v>3440</c:v>
                </c:pt>
                <c:pt idx="45">
                  <c:v>2910</c:v>
                </c:pt>
                <c:pt idx="46">
                  <c:v>1780</c:v>
                </c:pt>
                <c:pt idx="47">
                  <c:v>1000</c:v>
                </c:pt>
                <c:pt idx="48">
                  <c:v>950</c:v>
                </c:pt>
                <c:pt idx="49">
                  <c:v>490</c:v>
                </c:pt>
                <c:pt idx="50">
                  <c:v>860</c:v>
                </c:pt>
                <c:pt idx="51">
                  <c:v>790</c:v>
                </c:pt>
                <c:pt idx="52">
                  <c:v>1330</c:v>
                </c:pt>
                <c:pt idx="53">
                  <c:v>-200</c:v>
                </c:pt>
                <c:pt idx="54">
                  <c:v>320</c:v>
                </c:pt>
                <c:pt idx="55">
                  <c:v>538</c:v>
                </c:pt>
                <c:pt idx="56">
                  <c:v>1396</c:v>
                </c:pt>
                <c:pt idx="57">
                  <c:v>1156</c:v>
                </c:pt>
                <c:pt idx="58">
                  <c:v>-518</c:v>
                </c:pt>
                <c:pt idx="59">
                  <c:v>-399</c:v>
                </c:pt>
                <c:pt idx="60">
                  <c:v>-1049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Tabelle1!$G$1</c:f>
              <c:strCache>
                <c:ptCount val="1"/>
                <c:pt idx="0">
                  <c:v> Vernagt (AT)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Tabelle1!$A$2:$A$62</c:f>
              <c:numCache>
                <c:ptCount val="61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</c:numCache>
            </c:numRef>
          </c:cat>
          <c:val>
            <c:numRef>
              <c:f>Tabelle1!$G$2:$G$62</c:f>
              <c:numCache>
                <c:ptCount val="61"/>
                <c:pt idx="19">
                  <c:v>0</c:v>
                </c:pt>
                <c:pt idx="20">
                  <c:v>751</c:v>
                </c:pt>
                <c:pt idx="21">
                  <c:v>1383</c:v>
                </c:pt>
                <c:pt idx="22">
                  <c:v>1466</c:v>
                </c:pt>
                <c:pt idx="23">
                  <c:v>1767</c:v>
                </c:pt>
                <c:pt idx="24">
                  <c:v>1460</c:v>
                </c:pt>
                <c:pt idx="25">
                  <c:v>1236</c:v>
                </c:pt>
                <c:pt idx="26">
                  <c:v>812</c:v>
                </c:pt>
                <c:pt idx="27">
                  <c:v>949</c:v>
                </c:pt>
                <c:pt idx="28">
                  <c:v>489</c:v>
                </c:pt>
                <c:pt idx="29">
                  <c:v>719</c:v>
                </c:pt>
                <c:pt idx="30">
                  <c:v>890</c:v>
                </c:pt>
                <c:pt idx="31">
                  <c:v>940</c:v>
                </c:pt>
                <c:pt idx="32">
                  <c:v>1292</c:v>
                </c:pt>
                <c:pt idx="33">
                  <c:v>1580</c:v>
                </c:pt>
                <c:pt idx="34">
                  <c:v>1624</c:v>
                </c:pt>
                <c:pt idx="35">
                  <c:v>1764</c:v>
                </c:pt>
                <c:pt idx="36">
                  <c:v>1709</c:v>
                </c:pt>
                <c:pt idx="37">
                  <c:v>864</c:v>
                </c:pt>
                <c:pt idx="38">
                  <c:v>327</c:v>
                </c:pt>
                <c:pt idx="39">
                  <c:v>347</c:v>
                </c:pt>
                <c:pt idx="40">
                  <c:v>235</c:v>
                </c:pt>
                <c:pt idx="41">
                  <c:v>-573</c:v>
                </c:pt>
                <c:pt idx="42">
                  <c:v>-863</c:v>
                </c:pt>
                <c:pt idx="43">
                  <c:v>-1360</c:v>
                </c:pt>
                <c:pt idx="44">
                  <c:v>-1672</c:v>
                </c:pt>
                <c:pt idx="45">
                  <c:v>-2240</c:v>
                </c:pt>
                <c:pt idx="46">
                  <c:v>-3319</c:v>
                </c:pt>
                <c:pt idx="47">
                  <c:v>-4177</c:v>
                </c:pt>
                <c:pt idx="48">
                  <c:v>-4649</c:v>
                </c:pt>
                <c:pt idx="49">
                  <c:v>-5677</c:v>
                </c:pt>
                <c:pt idx="50">
                  <c:v>-6075</c:v>
                </c:pt>
                <c:pt idx="51">
                  <c:v>-6488</c:v>
                </c:pt>
                <c:pt idx="52">
                  <c:v>-6975</c:v>
                </c:pt>
                <c:pt idx="53">
                  <c:v>-7978</c:v>
                </c:pt>
                <c:pt idx="54">
                  <c:v>-8086</c:v>
                </c:pt>
                <c:pt idx="55">
                  <c:v>-8373</c:v>
                </c:pt>
                <c:pt idx="56">
                  <c:v>-8597</c:v>
                </c:pt>
                <c:pt idx="57">
                  <c:v>-8863</c:v>
                </c:pt>
                <c:pt idx="58">
                  <c:v>-10996</c:v>
                </c:pt>
                <c:pt idx="59">
                  <c:v>-11403</c:v>
                </c:pt>
                <c:pt idx="60">
                  <c:v>-11926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crossAx val="38604697"/>
        <c:crossesAt val="-35000"/>
        <c:auto val="0"/>
        <c:lblOffset val="100"/>
        <c:tickLblSkip val="5"/>
        <c:tickMarkSkip val="5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bn [mm w.e.]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34825"/>
          <c:w val="0.171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mass balance of selected glaciers from all European regions</a:t>
            </a:r>
          </a:p>
        </c:rich>
      </c:tx>
      <c:layout>
        <c:manualLayout>
          <c:xMode val="factor"/>
          <c:yMode val="factor"/>
          <c:x val="-0.092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1925"/>
          <c:w val="0.826"/>
          <c:h val="0.76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Storglaciaeren (SE)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Tabelle1!$H$2:$H$65</c:f>
              <c:numCache>
                <c:ptCount val="64"/>
                <c:pt idx="0">
                  <c:v>0</c:v>
                </c:pt>
                <c:pt idx="1">
                  <c:v>-1130</c:v>
                </c:pt>
                <c:pt idx="2">
                  <c:v>-3190</c:v>
                </c:pt>
                <c:pt idx="3">
                  <c:v>-3190</c:v>
                </c:pt>
                <c:pt idx="4">
                  <c:v>-2290</c:v>
                </c:pt>
                <c:pt idx="5">
                  <c:v>-3580</c:v>
                </c:pt>
                <c:pt idx="6">
                  <c:v>-4230</c:v>
                </c:pt>
                <c:pt idx="7">
                  <c:v>-4390</c:v>
                </c:pt>
                <c:pt idx="8">
                  <c:v>-5200</c:v>
                </c:pt>
                <c:pt idx="9">
                  <c:v>-6170</c:v>
                </c:pt>
                <c:pt idx="10">
                  <c:v>-6330</c:v>
                </c:pt>
                <c:pt idx="11">
                  <c:v>-6810</c:v>
                </c:pt>
                <c:pt idx="12">
                  <c:v>-7130</c:v>
                </c:pt>
                <c:pt idx="13">
                  <c:v>-7780</c:v>
                </c:pt>
                <c:pt idx="14">
                  <c:v>-8750</c:v>
                </c:pt>
                <c:pt idx="15">
                  <c:v>-10360</c:v>
                </c:pt>
                <c:pt idx="16">
                  <c:v>-11460</c:v>
                </c:pt>
                <c:pt idx="17">
                  <c:v>-11140</c:v>
                </c:pt>
                <c:pt idx="18">
                  <c:v>-11330</c:v>
                </c:pt>
                <c:pt idx="19">
                  <c:v>-10840</c:v>
                </c:pt>
                <c:pt idx="20">
                  <c:v>-10410</c:v>
                </c:pt>
                <c:pt idx="21">
                  <c:v>-10940</c:v>
                </c:pt>
                <c:pt idx="22">
                  <c:v>-11170</c:v>
                </c:pt>
                <c:pt idx="23">
                  <c:v>-11270</c:v>
                </c:pt>
                <c:pt idx="24">
                  <c:v>-12310</c:v>
                </c:pt>
                <c:pt idx="25">
                  <c:v>-13830</c:v>
                </c:pt>
                <c:pt idx="26">
                  <c:v>-14020</c:v>
                </c:pt>
                <c:pt idx="27">
                  <c:v>-15070</c:v>
                </c:pt>
                <c:pt idx="28">
                  <c:v>-15020</c:v>
                </c:pt>
                <c:pt idx="29">
                  <c:v>-15360</c:v>
                </c:pt>
                <c:pt idx="30">
                  <c:v>-14190</c:v>
                </c:pt>
                <c:pt idx="31">
                  <c:v>-13920</c:v>
                </c:pt>
                <c:pt idx="32">
                  <c:v>-13720</c:v>
                </c:pt>
                <c:pt idx="33">
                  <c:v>-13800</c:v>
                </c:pt>
                <c:pt idx="34">
                  <c:v>-14010</c:v>
                </c:pt>
                <c:pt idx="35">
                  <c:v>-15280</c:v>
                </c:pt>
                <c:pt idx="36">
                  <c:v>-15470</c:v>
                </c:pt>
                <c:pt idx="37">
                  <c:v>-15210</c:v>
                </c:pt>
                <c:pt idx="38">
                  <c:v>-14930</c:v>
                </c:pt>
                <c:pt idx="39">
                  <c:v>-14810</c:v>
                </c:pt>
                <c:pt idx="40">
                  <c:v>-15530</c:v>
                </c:pt>
                <c:pt idx="41">
                  <c:v>-15590</c:v>
                </c:pt>
                <c:pt idx="42">
                  <c:v>-15110</c:v>
                </c:pt>
                <c:pt idx="43">
                  <c:v>-15950</c:v>
                </c:pt>
                <c:pt idx="44">
                  <c:v>-14710</c:v>
                </c:pt>
                <c:pt idx="45">
                  <c:v>-14120</c:v>
                </c:pt>
                <c:pt idx="46">
                  <c:v>-13950</c:v>
                </c:pt>
                <c:pt idx="47">
                  <c:v>-13070</c:v>
                </c:pt>
                <c:pt idx="48">
                  <c:v>-12070</c:v>
                </c:pt>
                <c:pt idx="49">
                  <c:v>-12440</c:v>
                </c:pt>
                <c:pt idx="50">
                  <c:v>-11740</c:v>
                </c:pt>
                <c:pt idx="51">
                  <c:v>-12130</c:v>
                </c:pt>
                <c:pt idx="52">
                  <c:v>-12760</c:v>
                </c:pt>
                <c:pt idx="53">
                  <c:v>-13280</c:v>
                </c:pt>
                <c:pt idx="54">
                  <c:v>-13460</c:v>
                </c:pt>
                <c:pt idx="55">
                  <c:v>-12880</c:v>
                </c:pt>
                <c:pt idx="56">
                  <c:v>-13580</c:v>
                </c:pt>
                <c:pt idx="57">
                  <c:v>-14410</c:v>
                </c:pt>
                <c:pt idx="58">
                  <c:v>-15450</c:v>
                </c:pt>
                <c:pt idx="59">
                  <c:v>-15570</c:v>
                </c:pt>
                <c:pt idx="60">
                  <c:v>-15640</c:v>
                </c:pt>
                <c:pt idx="61">
                  <c:v>-17360</c:v>
                </c:pt>
                <c:pt idx="62">
                  <c:v>-16950</c:v>
                </c:pt>
                <c:pt idx="63">
                  <c:v>-16370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Nigardsbreen (NO)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Tabelle1!$I$2:$I$65</c:f>
              <c:numCache>
                <c:ptCount val="64"/>
                <c:pt idx="16">
                  <c:v>0</c:v>
                </c:pt>
                <c:pt idx="17">
                  <c:v>2250</c:v>
                </c:pt>
                <c:pt idx="18">
                  <c:v>2030</c:v>
                </c:pt>
                <c:pt idx="19">
                  <c:v>2980</c:v>
                </c:pt>
                <c:pt idx="20">
                  <c:v>3890</c:v>
                </c:pt>
                <c:pt idx="21">
                  <c:v>2970</c:v>
                </c:pt>
                <c:pt idx="22">
                  <c:v>5130</c:v>
                </c:pt>
                <c:pt idx="23">
                  <c:v>5350</c:v>
                </c:pt>
                <c:pt idx="24">
                  <c:v>4040</c:v>
                </c:pt>
                <c:pt idx="25">
                  <c:v>3480</c:v>
                </c:pt>
                <c:pt idx="26">
                  <c:v>4300</c:v>
                </c:pt>
                <c:pt idx="27">
                  <c:v>4160</c:v>
                </c:pt>
                <c:pt idx="28">
                  <c:v>5260</c:v>
                </c:pt>
                <c:pt idx="29">
                  <c:v>5740</c:v>
                </c:pt>
                <c:pt idx="30">
                  <c:v>6010</c:v>
                </c:pt>
                <c:pt idx="31">
                  <c:v>6410</c:v>
                </c:pt>
                <c:pt idx="32">
                  <c:v>5640</c:v>
                </c:pt>
                <c:pt idx="33">
                  <c:v>5510</c:v>
                </c:pt>
                <c:pt idx="34">
                  <c:v>6220</c:v>
                </c:pt>
                <c:pt idx="35">
                  <c:v>5000</c:v>
                </c:pt>
                <c:pt idx="36">
                  <c:v>5310</c:v>
                </c:pt>
                <c:pt idx="37">
                  <c:v>4890</c:v>
                </c:pt>
                <c:pt idx="38">
                  <c:v>5980</c:v>
                </c:pt>
                <c:pt idx="39">
                  <c:v>6320</c:v>
                </c:pt>
                <c:pt idx="40">
                  <c:v>6100</c:v>
                </c:pt>
                <c:pt idx="41">
                  <c:v>6000</c:v>
                </c:pt>
                <c:pt idx="42">
                  <c:v>7480</c:v>
                </c:pt>
                <c:pt idx="43">
                  <c:v>6590</c:v>
                </c:pt>
                <c:pt idx="44">
                  <c:v>10060</c:v>
                </c:pt>
                <c:pt idx="45">
                  <c:v>11830</c:v>
                </c:pt>
                <c:pt idx="46">
                  <c:v>12030</c:v>
                </c:pt>
                <c:pt idx="47">
                  <c:v>13630</c:v>
                </c:pt>
                <c:pt idx="48">
                  <c:v>15480</c:v>
                </c:pt>
                <c:pt idx="49">
                  <c:v>16040</c:v>
                </c:pt>
                <c:pt idx="50">
                  <c:v>17230</c:v>
                </c:pt>
                <c:pt idx="51">
                  <c:v>16820</c:v>
                </c:pt>
                <c:pt idx="52">
                  <c:v>17290</c:v>
                </c:pt>
                <c:pt idx="53">
                  <c:v>18260</c:v>
                </c:pt>
                <c:pt idx="54">
                  <c:v>18430</c:v>
                </c:pt>
                <c:pt idx="55">
                  <c:v>20150</c:v>
                </c:pt>
                <c:pt idx="56">
                  <c:v>19931</c:v>
                </c:pt>
                <c:pt idx="57">
                  <c:v>19043</c:v>
                </c:pt>
                <c:pt idx="58">
                  <c:v>17884</c:v>
                </c:pt>
                <c:pt idx="59">
                  <c:v>17841</c:v>
                </c:pt>
                <c:pt idx="60">
                  <c:v>18939</c:v>
                </c:pt>
                <c:pt idx="61">
                  <c:v>17540</c:v>
                </c:pt>
                <c:pt idx="62">
                  <c:v>18587</c:v>
                </c:pt>
                <c:pt idx="63">
                  <c:v>19677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Tabelle1!$J$1</c:f>
              <c:strCache>
                <c:ptCount val="1"/>
                <c:pt idx="0">
                  <c:v>Austre Broeggerbreen (NO)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Tabelle1!$J$2:$J$65</c:f>
              <c:numCache>
                <c:ptCount val="64"/>
                <c:pt idx="21">
                  <c:v>0</c:v>
                </c:pt>
                <c:pt idx="22">
                  <c:v>-650</c:v>
                </c:pt>
                <c:pt idx="23">
                  <c:v>-750</c:v>
                </c:pt>
                <c:pt idx="24">
                  <c:v>-1680</c:v>
                </c:pt>
                <c:pt idx="25">
                  <c:v>-2220</c:v>
                </c:pt>
                <c:pt idx="26">
                  <c:v>-2800</c:v>
                </c:pt>
                <c:pt idx="27">
                  <c:v>-3110</c:v>
                </c:pt>
                <c:pt idx="28">
                  <c:v>-3190</c:v>
                </c:pt>
                <c:pt idx="29">
                  <c:v>-4110</c:v>
                </c:pt>
                <c:pt idx="30">
                  <c:v>-4420</c:v>
                </c:pt>
                <c:pt idx="31">
                  <c:v>-4870</c:v>
                </c:pt>
                <c:pt idx="32">
                  <c:v>-4980</c:v>
                </c:pt>
                <c:pt idx="33">
                  <c:v>-5540</c:v>
                </c:pt>
                <c:pt idx="34">
                  <c:v>-6250</c:v>
                </c:pt>
                <c:pt idx="35">
                  <c:v>-6770</c:v>
                </c:pt>
                <c:pt idx="36">
                  <c:v>-7320</c:v>
                </c:pt>
                <c:pt idx="37">
                  <c:v>-7360</c:v>
                </c:pt>
                <c:pt idx="38">
                  <c:v>-7630</c:v>
                </c:pt>
                <c:pt idx="39">
                  <c:v>-8360</c:v>
                </c:pt>
                <c:pt idx="40">
                  <c:v>-8910</c:v>
                </c:pt>
                <c:pt idx="41">
                  <c:v>-9230</c:v>
                </c:pt>
                <c:pt idx="42">
                  <c:v>-9010</c:v>
                </c:pt>
                <c:pt idx="43">
                  <c:v>-9530</c:v>
                </c:pt>
                <c:pt idx="44">
                  <c:v>-9980</c:v>
                </c:pt>
                <c:pt idx="45">
                  <c:v>-10640</c:v>
                </c:pt>
                <c:pt idx="46">
                  <c:v>-10510</c:v>
                </c:pt>
                <c:pt idx="47">
                  <c:v>-10610</c:v>
                </c:pt>
                <c:pt idx="48">
                  <c:v>-11640</c:v>
                </c:pt>
                <c:pt idx="49">
                  <c:v>-11800</c:v>
                </c:pt>
                <c:pt idx="50">
                  <c:v>-12580</c:v>
                </c:pt>
                <c:pt idx="51">
                  <c:v>-12750</c:v>
                </c:pt>
                <c:pt idx="52">
                  <c:v>-13460</c:v>
                </c:pt>
                <c:pt idx="53">
                  <c:v>-14320</c:v>
                </c:pt>
                <c:pt idx="54">
                  <c:v>-14680</c:v>
                </c:pt>
                <c:pt idx="55">
                  <c:v>-14700</c:v>
                </c:pt>
                <c:pt idx="56">
                  <c:v>-15180</c:v>
                </c:pt>
                <c:pt idx="57">
                  <c:v>-15760</c:v>
                </c:pt>
                <c:pt idx="58">
                  <c:v>-16660</c:v>
                </c:pt>
                <c:pt idx="59">
                  <c:v>-17780</c:v>
                </c:pt>
                <c:pt idx="60">
                  <c:v>-18780</c:v>
                </c:pt>
                <c:pt idx="61">
                  <c:v>-19510</c:v>
                </c:pt>
                <c:pt idx="62">
                  <c:v>-19970</c:v>
                </c:pt>
                <c:pt idx="63">
                  <c:v>-20100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Tabelle1!$K$1</c:f>
              <c:strCache>
                <c:ptCount val="1"/>
                <c:pt idx="0">
                  <c:v>Aalfotbreen (NO)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Tabelle1!$K$2:$K$65</c:f>
              <c:numCache>
                <c:ptCount val="64"/>
                <c:pt idx="17">
                  <c:v>0</c:v>
                </c:pt>
                <c:pt idx="18">
                  <c:v>-1100</c:v>
                </c:pt>
                <c:pt idx="19">
                  <c:v>-820</c:v>
                </c:pt>
                <c:pt idx="20">
                  <c:v>-340</c:v>
                </c:pt>
                <c:pt idx="21">
                  <c:v>-1950</c:v>
                </c:pt>
                <c:pt idx="22">
                  <c:v>-670</c:v>
                </c:pt>
                <c:pt idx="23">
                  <c:v>280</c:v>
                </c:pt>
                <c:pt idx="24">
                  <c:v>-1890</c:v>
                </c:pt>
                <c:pt idx="25">
                  <c:v>-3120</c:v>
                </c:pt>
                <c:pt idx="26">
                  <c:v>-2180</c:v>
                </c:pt>
                <c:pt idx="27">
                  <c:v>-2290</c:v>
                </c:pt>
                <c:pt idx="28">
                  <c:v>-110</c:v>
                </c:pt>
                <c:pt idx="29">
                  <c:v>920</c:v>
                </c:pt>
                <c:pt idx="30">
                  <c:v>2130</c:v>
                </c:pt>
                <c:pt idx="31">
                  <c:v>3660</c:v>
                </c:pt>
                <c:pt idx="32">
                  <c:v>3100</c:v>
                </c:pt>
                <c:pt idx="33">
                  <c:v>2590</c:v>
                </c:pt>
                <c:pt idx="34">
                  <c:v>2460</c:v>
                </c:pt>
                <c:pt idx="35">
                  <c:v>1850</c:v>
                </c:pt>
                <c:pt idx="36">
                  <c:v>2070</c:v>
                </c:pt>
                <c:pt idx="37">
                  <c:v>1940</c:v>
                </c:pt>
                <c:pt idx="38">
                  <c:v>3540</c:v>
                </c:pt>
                <c:pt idx="39">
                  <c:v>4860</c:v>
                </c:pt>
                <c:pt idx="40">
                  <c:v>4300</c:v>
                </c:pt>
                <c:pt idx="41">
                  <c:v>3890</c:v>
                </c:pt>
                <c:pt idx="42">
                  <c:v>5960</c:v>
                </c:pt>
                <c:pt idx="43">
                  <c:v>3480</c:v>
                </c:pt>
                <c:pt idx="44">
                  <c:v>6410</c:v>
                </c:pt>
                <c:pt idx="45">
                  <c:v>8200</c:v>
                </c:pt>
                <c:pt idx="46">
                  <c:v>8990</c:v>
                </c:pt>
                <c:pt idx="47">
                  <c:v>11280</c:v>
                </c:pt>
                <c:pt idx="48">
                  <c:v>13460</c:v>
                </c:pt>
                <c:pt idx="49">
                  <c:v>14240</c:v>
                </c:pt>
                <c:pt idx="50">
                  <c:v>15440</c:v>
                </c:pt>
                <c:pt idx="51">
                  <c:v>13560</c:v>
                </c:pt>
                <c:pt idx="52">
                  <c:v>13640</c:v>
                </c:pt>
                <c:pt idx="53">
                  <c:v>13750</c:v>
                </c:pt>
                <c:pt idx="54">
                  <c:v>13810</c:v>
                </c:pt>
                <c:pt idx="55">
                  <c:v>15800</c:v>
                </c:pt>
                <c:pt idx="56">
                  <c:v>13707</c:v>
                </c:pt>
                <c:pt idx="57">
                  <c:v>12177</c:v>
                </c:pt>
                <c:pt idx="58">
                  <c:v>9675</c:v>
                </c:pt>
                <c:pt idx="59">
                  <c:v>9575</c:v>
                </c:pt>
                <c:pt idx="60">
                  <c:v>10243</c:v>
                </c:pt>
                <c:pt idx="61">
                  <c:v>7053</c:v>
                </c:pt>
                <c:pt idx="62">
                  <c:v>8323</c:v>
                </c:pt>
                <c:pt idx="63">
                  <c:v>9013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Tabelle1!$L$1</c:f>
              <c:strCache>
                <c:ptCount val="1"/>
                <c:pt idx="0">
                  <c:v>Hofsjokull N (IS)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Tabelle1!$L$2:$L$65</c:f>
              <c:numCache>
                <c:ptCount val="64"/>
                <c:pt idx="42">
                  <c:v>0</c:v>
                </c:pt>
                <c:pt idx="43">
                  <c:v>-740</c:v>
                </c:pt>
                <c:pt idx="44">
                  <c:v>-160</c:v>
                </c:pt>
                <c:pt idx="45">
                  <c:v>-760</c:v>
                </c:pt>
                <c:pt idx="46">
                  <c:v>-2170</c:v>
                </c:pt>
                <c:pt idx="47">
                  <c:v>-1110</c:v>
                </c:pt>
                <c:pt idx="48">
                  <c:v>-200</c:v>
                </c:pt>
                <c:pt idx="49">
                  <c:v>-120</c:v>
                </c:pt>
                <c:pt idx="50">
                  <c:v>-800</c:v>
                </c:pt>
                <c:pt idx="51">
                  <c:v>-1580</c:v>
                </c:pt>
                <c:pt idx="52">
                  <c:v>-2630</c:v>
                </c:pt>
                <c:pt idx="53">
                  <c:v>-3310</c:v>
                </c:pt>
                <c:pt idx="54">
                  <c:v>-3560</c:v>
                </c:pt>
                <c:pt idx="55">
                  <c:v>-4900</c:v>
                </c:pt>
                <c:pt idx="56">
                  <c:v>-5480</c:v>
                </c:pt>
                <c:pt idx="57">
                  <c:v>-6480</c:v>
                </c:pt>
                <c:pt idx="58">
                  <c:v>-7460</c:v>
                </c:pt>
                <c:pt idx="59">
                  <c:v>-8820</c:v>
                </c:pt>
                <c:pt idx="60">
                  <c:v>-9250</c:v>
                </c:pt>
                <c:pt idx="61">
                  <c:v>-9760</c:v>
                </c:pt>
                <c:pt idx="62">
                  <c:v>-10150</c:v>
                </c:pt>
                <c:pt idx="63">
                  <c:v>-10720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Tabelle1!$M$1</c:f>
              <c:strCache>
                <c:ptCount val="1"/>
                <c:pt idx="0">
                  <c:v>Maladeta (ES)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Tabelle1!$M$2:$M$65</c:f>
              <c:numCache>
                <c:ptCount val="64"/>
                <c:pt idx="46">
                  <c:v>0</c:v>
                </c:pt>
                <c:pt idx="47">
                  <c:v>-327</c:v>
                </c:pt>
                <c:pt idx="48">
                  <c:v>-359</c:v>
                </c:pt>
                <c:pt idx="49">
                  <c:v>-8</c:v>
                </c:pt>
                <c:pt idx="50">
                  <c:v>-651</c:v>
                </c:pt>
                <c:pt idx="51">
                  <c:v>-444</c:v>
                </c:pt>
                <c:pt idx="52">
                  <c:v>68</c:v>
                </c:pt>
                <c:pt idx="53">
                  <c:v>-887</c:v>
                </c:pt>
                <c:pt idx="54">
                  <c:v>-1651</c:v>
                </c:pt>
                <c:pt idx="55">
                  <c:v>-2551</c:v>
                </c:pt>
                <c:pt idx="56">
                  <c:v>-2049</c:v>
                </c:pt>
                <c:pt idx="57">
                  <c:v>-2860</c:v>
                </c:pt>
                <c:pt idx="58">
                  <c:v>-3962</c:v>
                </c:pt>
                <c:pt idx="59">
                  <c:v>-5478</c:v>
                </c:pt>
                <c:pt idx="60">
                  <c:v>-6957</c:v>
                </c:pt>
                <c:pt idx="61">
                  <c:v>-8744</c:v>
                </c:pt>
                <c:pt idx="62">
                  <c:v>-9691</c:v>
                </c:pt>
                <c:pt idx="63">
                  <c:v>-9728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Tabelle1!$B$1</c:f>
              <c:strCache>
                <c:ptCount val="1"/>
                <c:pt idx="0">
                  <c:v> Careser (IT)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Tabelle1!$B$2:$B$65</c:f>
              <c:numCache>
                <c:ptCount val="64"/>
                <c:pt idx="21">
                  <c:v>0</c:v>
                </c:pt>
                <c:pt idx="22">
                  <c:v>-390</c:v>
                </c:pt>
                <c:pt idx="23">
                  <c:v>-130</c:v>
                </c:pt>
                <c:pt idx="24">
                  <c:v>-130</c:v>
                </c:pt>
                <c:pt idx="25">
                  <c:v>-760</c:v>
                </c:pt>
                <c:pt idx="26">
                  <c:v>-1410</c:v>
                </c:pt>
                <c:pt idx="27">
                  <c:v>-1010</c:v>
                </c:pt>
                <c:pt idx="28">
                  <c:v>-2290</c:v>
                </c:pt>
                <c:pt idx="29">
                  <c:v>-2610</c:v>
                </c:pt>
                <c:pt idx="30">
                  <c:v>-2440</c:v>
                </c:pt>
                <c:pt idx="31">
                  <c:v>-2710</c:v>
                </c:pt>
                <c:pt idx="32">
                  <c:v>-1720</c:v>
                </c:pt>
                <c:pt idx="33">
                  <c:v>-1640</c:v>
                </c:pt>
                <c:pt idx="34">
                  <c:v>-1820</c:v>
                </c:pt>
                <c:pt idx="35">
                  <c:v>-1810</c:v>
                </c:pt>
                <c:pt idx="36">
                  <c:v>-2650</c:v>
                </c:pt>
                <c:pt idx="37">
                  <c:v>-4330</c:v>
                </c:pt>
                <c:pt idx="38">
                  <c:v>-5120</c:v>
                </c:pt>
                <c:pt idx="39">
                  <c:v>-5710</c:v>
                </c:pt>
                <c:pt idx="40">
                  <c:v>-6470</c:v>
                </c:pt>
                <c:pt idx="41">
                  <c:v>-7610</c:v>
                </c:pt>
                <c:pt idx="42">
                  <c:v>-9250</c:v>
                </c:pt>
                <c:pt idx="43">
                  <c:v>-10260</c:v>
                </c:pt>
                <c:pt idx="44">
                  <c:v>-11080</c:v>
                </c:pt>
                <c:pt idx="45">
                  <c:v>-12660</c:v>
                </c:pt>
                <c:pt idx="46">
                  <c:v>-14390</c:v>
                </c:pt>
                <c:pt idx="47">
                  <c:v>-15590</c:v>
                </c:pt>
                <c:pt idx="48">
                  <c:v>-15890</c:v>
                </c:pt>
                <c:pt idx="49">
                  <c:v>-17630</c:v>
                </c:pt>
                <c:pt idx="50">
                  <c:v>-18710</c:v>
                </c:pt>
                <c:pt idx="51">
                  <c:v>-20030</c:v>
                </c:pt>
                <c:pt idx="52">
                  <c:v>-20960</c:v>
                </c:pt>
                <c:pt idx="53">
                  <c:v>-23200</c:v>
                </c:pt>
                <c:pt idx="54">
                  <c:v>-25000</c:v>
                </c:pt>
                <c:pt idx="55">
                  <c:v>-26610</c:v>
                </c:pt>
                <c:pt idx="56">
                  <c:v>-26860</c:v>
                </c:pt>
                <c:pt idx="57">
                  <c:v>-28009</c:v>
                </c:pt>
                <c:pt idx="58">
                  <c:v>-31326</c:v>
                </c:pt>
                <c:pt idx="59">
                  <c:v>-32888</c:v>
                </c:pt>
                <c:pt idx="60">
                  <c:v>-34893</c:v>
                </c:pt>
                <c:pt idx="61">
                  <c:v>-36986</c:v>
                </c:pt>
                <c:pt idx="62">
                  <c:v>-39731</c:v>
                </c:pt>
                <c:pt idx="63">
                  <c:v>-41683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Tabelle1!$C$1</c:f>
              <c:strCache>
                <c:ptCount val="1"/>
                <c:pt idx="0">
                  <c:v> Gries (CH)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Tabelle1!$C$2:$C$65</c:f>
              <c:numCache>
                <c:ptCount val="64"/>
                <c:pt idx="16">
                  <c:v>0</c:v>
                </c:pt>
                <c:pt idx="17">
                  <c:v>-984</c:v>
                </c:pt>
                <c:pt idx="18">
                  <c:v>-1164</c:v>
                </c:pt>
                <c:pt idx="19">
                  <c:v>-1852</c:v>
                </c:pt>
                <c:pt idx="20">
                  <c:v>-1407</c:v>
                </c:pt>
                <c:pt idx="21">
                  <c:v>-1764</c:v>
                </c:pt>
                <c:pt idx="22">
                  <c:v>-1735</c:v>
                </c:pt>
                <c:pt idx="23">
                  <c:v>-1356</c:v>
                </c:pt>
                <c:pt idx="24">
                  <c:v>-623</c:v>
                </c:pt>
                <c:pt idx="25">
                  <c:v>-1381</c:v>
                </c:pt>
                <c:pt idx="26">
                  <c:v>-1908</c:v>
                </c:pt>
                <c:pt idx="27">
                  <c:v>-1500</c:v>
                </c:pt>
                <c:pt idx="28">
                  <c:v>-2595</c:v>
                </c:pt>
                <c:pt idx="29">
                  <c:v>-2773</c:v>
                </c:pt>
                <c:pt idx="30">
                  <c:v>-2395</c:v>
                </c:pt>
                <c:pt idx="31">
                  <c:v>-3416</c:v>
                </c:pt>
                <c:pt idx="32">
                  <c:v>-2250</c:v>
                </c:pt>
                <c:pt idx="33">
                  <c:v>-1194</c:v>
                </c:pt>
                <c:pt idx="34">
                  <c:v>-2079</c:v>
                </c:pt>
                <c:pt idx="35">
                  <c:v>-1509</c:v>
                </c:pt>
                <c:pt idx="36">
                  <c:v>-1833</c:v>
                </c:pt>
                <c:pt idx="37">
                  <c:v>-3137</c:v>
                </c:pt>
                <c:pt idx="38">
                  <c:v>-3916</c:v>
                </c:pt>
                <c:pt idx="39">
                  <c:v>-3920</c:v>
                </c:pt>
                <c:pt idx="40">
                  <c:v>-4446</c:v>
                </c:pt>
                <c:pt idx="41">
                  <c:v>-5393</c:v>
                </c:pt>
                <c:pt idx="42">
                  <c:v>-6126</c:v>
                </c:pt>
                <c:pt idx="43">
                  <c:v>-7050</c:v>
                </c:pt>
                <c:pt idx="44">
                  <c:v>-8121</c:v>
                </c:pt>
                <c:pt idx="45">
                  <c:v>-10109</c:v>
                </c:pt>
                <c:pt idx="46">
                  <c:v>-11453</c:v>
                </c:pt>
                <c:pt idx="47">
                  <c:v>-12578</c:v>
                </c:pt>
                <c:pt idx="48">
                  <c:v>-13630</c:v>
                </c:pt>
                <c:pt idx="49">
                  <c:v>-13839</c:v>
                </c:pt>
                <c:pt idx="50">
                  <c:v>-14117</c:v>
                </c:pt>
                <c:pt idx="51">
                  <c:v>-14634</c:v>
                </c:pt>
                <c:pt idx="52">
                  <c:v>-15702</c:v>
                </c:pt>
                <c:pt idx="53">
                  <c:v>-17755</c:v>
                </c:pt>
                <c:pt idx="54">
                  <c:v>-18319</c:v>
                </c:pt>
                <c:pt idx="55">
                  <c:v>-19304</c:v>
                </c:pt>
                <c:pt idx="56">
                  <c:v>-19533</c:v>
                </c:pt>
                <c:pt idx="57">
                  <c:v>-20523</c:v>
                </c:pt>
                <c:pt idx="58">
                  <c:v>-23234</c:v>
                </c:pt>
                <c:pt idx="59">
                  <c:v>-24380</c:v>
                </c:pt>
                <c:pt idx="60">
                  <c:v>-25892</c:v>
                </c:pt>
                <c:pt idx="61">
                  <c:v>-27887</c:v>
                </c:pt>
                <c:pt idx="62">
                  <c:v>-29360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Tabelle1!$D$1</c:f>
              <c:strCache>
                <c:ptCount val="1"/>
                <c:pt idx="0">
                  <c:v> Hintereis (AT)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Tabelle1!$D$2:$D$65</c:f>
              <c:numCache>
                <c:ptCount val="64"/>
                <c:pt idx="7">
                  <c:v>0</c:v>
                </c:pt>
                <c:pt idx="8">
                  <c:v>-540</c:v>
                </c:pt>
                <c:pt idx="9">
                  <c:v>-826</c:v>
                </c:pt>
                <c:pt idx="10">
                  <c:v>-750</c:v>
                </c:pt>
                <c:pt idx="11">
                  <c:v>-1025</c:v>
                </c:pt>
                <c:pt idx="12">
                  <c:v>-1214</c:v>
                </c:pt>
                <c:pt idx="13">
                  <c:v>-2195</c:v>
                </c:pt>
                <c:pt idx="14">
                  <c:v>-2958</c:v>
                </c:pt>
                <c:pt idx="15">
                  <c:v>-3020</c:v>
                </c:pt>
                <c:pt idx="16">
                  <c:v>-3225</c:v>
                </c:pt>
                <c:pt idx="17">
                  <c:v>-3921</c:v>
                </c:pt>
                <c:pt idx="18">
                  <c:v>-4524</c:v>
                </c:pt>
                <c:pt idx="19">
                  <c:v>-5768</c:v>
                </c:pt>
                <c:pt idx="20">
                  <c:v>-4843</c:v>
                </c:pt>
                <c:pt idx="21">
                  <c:v>-4499</c:v>
                </c:pt>
                <c:pt idx="22">
                  <c:v>-4479</c:v>
                </c:pt>
                <c:pt idx="23">
                  <c:v>-4141</c:v>
                </c:pt>
                <c:pt idx="24">
                  <c:v>-4572</c:v>
                </c:pt>
                <c:pt idx="25">
                  <c:v>-5124</c:v>
                </c:pt>
                <c:pt idx="26">
                  <c:v>-5724</c:v>
                </c:pt>
                <c:pt idx="27">
                  <c:v>-5798</c:v>
                </c:pt>
                <c:pt idx="28">
                  <c:v>-7027</c:v>
                </c:pt>
                <c:pt idx="29">
                  <c:v>-6972</c:v>
                </c:pt>
                <c:pt idx="30">
                  <c:v>-6907</c:v>
                </c:pt>
                <c:pt idx="31">
                  <c:v>-7221</c:v>
                </c:pt>
                <c:pt idx="32">
                  <c:v>-6461</c:v>
                </c:pt>
                <c:pt idx="33">
                  <c:v>-6050</c:v>
                </c:pt>
                <c:pt idx="34">
                  <c:v>-6269</c:v>
                </c:pt>
                <c:pt idx="35">
                  <c:v>-6319</c:v>
                </c:pt>
                <c:pt idx="36">
                  <c:v>-6492</c:v>
                </c:pt>
                <c:pt idx="37">
                  <c:v>-7732</c:v>
                </c:pt>
                <c:pt idx="38">
                  <c:v>-8312</c:v>
                </c:pt>
                <c:pt idx="39">
                  <c:v>-8280</c:v>
                </c:pt>
                <c:pt idx="40">
                  <c:v>-8854</c:v>
                </c:pt>
                <c:pt idx="41">
                  <c:v>-9586</c:v>
                </c:pt>
                <c:pt idx="42">
                  <c:v>-10303</c:v>
                </c:pt>
                <c:pt idx="43">
                  <c:v>-11248</c:v>
                </c:pt>
                <c:pt idx="44">
                  <c:v>-11885</c:v>
                </c:pt>
                <c:pt idx="45">
                  <c:v>-12880</c:v>
                </c:pt>
                <c:pt idx="46">
                  <c:v>-14205</c:v>
                </c:pt>
                <c:pt idx="47">
                  <c:v>-15325</c:v>
                </c:pt>
                <c:pt idx="48">
                  <c:v>-15895</c:v>
                </c:pt>
                <c:pt idx="49">
                  <c:v>-17005</c:v>
                </c:pt>
                <c:pt idx="50">
                  <c:v>-17465</c:v>
                </c:pt>
                <c:pt idx="51">
                  <c:v>-18292</c:v>
                </c:pt>
                <c:pt idx="52">
                  <c:v>-18883</c:v>
                </c:pt>
                <c:pt idx="53">
                  <c:v>-20115</c:v>
                </c:pt>
                <c:pt idx="54">
                  <c:v>-20976</c:v>
                </c:pt>
                <c:pt idx="55">
                  <c:v>-21609</c:v>
                </c:pt>
                <c:pt idx="56">
                  <c:v>-21782</c:v>
                </c:pt>
                <c:pt idx="57">
                  <c:v>-22429</c:v>
                </c:pt>
                <c:pt idx="58">
                  <c:v>-24243</c:v>
                </c:pt>
                <c:pt idx="59">
                  <c:v>-24910</c:v>
                </c:pt>
                <c:pt idx="60">
                  <c:v>-25971</c:v>
                </c:pt>
                <c:pt idx="61">
                  <c:v>-27487</c:v>
                </c:pt>
                <c:pt idx="62">
                  <c:v>-29284</c:v>
                </c:pt>
                <c:pt idx="63">
                  <c:v>-30519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Tabelle1!$E$1</c:f>
              <c:strCache>
                <c:ptCount val="1"/>
                <c:pt idx="0">
                  <c:v> Saint Sorlin (FR)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Tabelle1!$E$2:$E$65</c:f>
              <c:numCache>
                <c:ptCount val="64"/>
                <c:pt idx="11">
                  <c:v>0</c:v>
                </c:pt>
                <c:pt idx="12">
                  <c:v>-360</c:v>
                </c:pt>
                <c:pt idx="13">
                  <c:v>-330</c:v>
                </c:pt>
                <c:pt idx="14">
                  <c:v>-1540</c:v>
                </c:pt>
                <c:pt idx="15">
                  <c:v>-1870</c:v>
                </c:pt>
                <c:pt idx="16">
                  <c:v>-1760</c:v>
                </c:pt>
                <c:pt idx="17">
                  <c:v>-2860</c:v>
                </c:pt>
                <c:pt idx="18">
                  <c:v>-2590</c:v>
                </c:pt>
                <c:pt idx="19">
                  <c:v>-4240</c:v>
                </c:pt>
                <c:pt idx="20">
                  <c:v>-3780</c:v>
                </c:pt>
                <c:pt idx="21">
                  <c:v>-3080</c:v>
                </c:pt>
                <c:pt idx="22">
                  <c:v>-3540</c:v>
                </c:pt>
                <c:pt idx="23">
                  <c:v>-2730</c:v>
                </c:pt>
                <c:pt idx="24">
                  <c:v>-2290</c:v>
                </c:pt>
                <c:pt idx="25">
                  <c:v>-2160</c:v>
                </c:pt>
                <c:pt idx="26">
                  <c:v>-3010</c:v>
                </c:pt>
                <c:pt idx="27">
                  <c:v>-3250</c:v>
                </c:pt>
                <c:pt idx="28">
                  <c:v>-4010</c:v>
                </c:pt>
                <c:pt idx="29">
                  <c:v>-4830</c:v>
                </c:pt>
                <c:pt idx="30">
                  <c:v>-4550</c:v>
                </c:pt>
                <c:pt idx="31">
                  <c:v>-5960</c:v>
                </c:pt>
                <c:pt idx="32">
                  <c:v>-4630</c:v>
                </c:pt>
                <c:pt idx="33">
                  <c:v>-3770</c:v>
                </c:pt>
                <c:pt idx="34">
                  <c:v>-3540</c:v>
                </c:pt>
                <c:pt idx="35">
                  <c:v>-2630</c:v>
                </c:pt>
                <c:pt idx="36">
                  <c:v>-2430</c:v>
                </c:pt>
                <c:pt idx="37">
                  <c:v>-2890</c:v>
                </c:pt>
                <c:pt idx="38">
                  <c:v>-3030</c:v>
                </c:pt>
                <c:pt idx="39">
                  <c:v>-2650</c:v>
                </c:pt>
                <c:pt idx="40">
                  <c:v>-3120</c:v>
                </c:pt>
                <c:pt idx="41">
                  <c:v>-4690</c:v>
                </c:pt>
                <c:pt idx="42">
                  <c:v>-5080</c:v>
                </c:pt>
                <c:pt idx="43">
                  <c:v>-4920</c:v>
                </c:pt>
                <c:pt idx="44">
                  <c:v>-7350</c:v>
                </c:pt>
                <c:pt idx="45">
                  <c:v>-8510</c:v>
                </c:pt>
                <c:pt idx="46">
                  <c:v>-9570</c:v>
                </c:pt>
                <c:pt idx="47">
                  <c:v>-11310</c:v>
                </c:pt>
                <c:pt idx="48">
                  <c:v>-12280</c:v>
                </c:pt>
                <c:pt idx="49">
                  <c:v>-12610</c:v>
                </c:pt>
                <c:pt idx="50">
                  <c:v>-11940</c:v>
                </c:pt>
                <c:pt idx="51">
                  <c:v>-12450</c:v>
                </c:pt>
                <c:pt idx="52">
                  <c:v>-12610</c:v>
                </c:pt>
                <c:pt idx="53">
                  <c:v>-14830</c:v>
                </c:pt>
                <c:pt idx="54">
                  <c:v>-15870</c:v>
                </c:pt>
                <c:pt idx="55">
                  <c:v>-17110</c:v>
                </c:pt>
                <c:pt idx="56">
                  <c:v>-16950</c:v>
                </c:pt>
                <c:pt idx="57">
                  <c:v>-18640</c:v>
                </c:pt>
                <c:pt idx="58">
                  <c:v>-21590</c:v>
                </c:pt>
                <c:pt idx="59">
                  <c:v>-24040</c:v>
                </c:pt>
                <c:pt idx="60">
                  <c:v>-26540</c:v>
                </c:pt>
                <c:pt idx="61">
                  <c:v>-27980</c:v>
                </c:pt>
                <c:pt idx="62">
                  <c:v>-30230</c:v>
                </c:pt>
                <c:pt idx="63">
                  <c:v>-32040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Tabelle1!$F$1</c:f>
              <c:strCache>
                <c:ptCount val="1"/>
                <c:pt idx="0">
                  <c:v> Sarennes (FR)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Tabelle1!$F$2:$F$65</c:f>
              <c:numCache>
                <c:ptCount val="64"/>
                <c:pt idx="3">
                  <c:v>0</c:v>
                </c:pt>
                <c:pt idx="4">
                  <c:v>-2990</c:v>
                </c:pt>
                <c:pt idx="5">
                  <c:v>-4610</c:v>
                </c:pt>
                <c:pt idx="6">
                  <c:v>-4410</c:v>
                </c:pt>
                <c:pt idx="7">
                  <c:v>-6030</c:v>
                </c:pt>
                <c:pt idx="8">
                  <c:v>-6670</c:v>
                </c:pt>
                <c:pt idx="9">
                  <c:v>-7220</c:v>
                </c:pt>
                <c:pt idx="10">
                  <c:v>-6560</c:v>
                </c:pt>
                <c:pt idx="11">
                  <c:v>-7160</c:v>
                </c:pt>
                <c:pt idx="12">
                  <c:v>-7680</c:v>
                </c:pt>
                <c:pt idx="13">
                  <c:v>-8350</c:v>
                </c:pt>
                <c:pt idx="14">
                  <c:v>-9610</c:v>
                </c:pt>
                <c:pt idx="15">
                  <c:v>-9490</c:v>
                </c:pt>
                <c:pt idx="16">
                  <c:v>-9880</c:v>
                </c:pt>
                <c:pt idx="17">
                  <c:v>-10790</c:v>
                </c:pt>
                <c:pt idx="18">
                  <c:v>-10600</c:v>
                </c:pt>
                <c:pt idx="19">
                  <c:v>-12430</c:v>
                </c:pt>
                <c:pt idx="20">
                  <c:v>-12400</c:v>
                </c:pt>
                <c:pt idx="21">
                  <c:v>-11980</c:v>
                </c:pt>
                <c:pt idx="22">
                  <c:v>-12390</c:v>
                </c:pt>
                <c:pt idx="23">
                  <c:v>-12050</c:v>
                </c:pt>
                <c:pt idx="24">
                  <c:v>-12410</c:v>
                </c:pt>
                <c:pt idx="25">
                  <c:v>-12820</c:v>
                </c:pt>
                <c:pt idx="26">
                  <c:v>-13920</c:v>
                </c:pt>
                <c:pt idx="27">
                  <c:v>-14290</c:v>
                </c:pt>
                <c:pt idx="28">
                  <c:v>-15160</c:v>
                </c:pt>
                <c:pt idx="29">
                  <c:v>-16760</c:v>
                </c:pt>
                <c:pt idx="30">
                  <c:v>-16650</c:v>
                </c:pt>
                <c:pt idx="31">
                  <c:v>-18720</c:v>
                </c:pt>
                <c:pt idx="32">
                  <c:v>-17730</c:v>
                </c:pt>
                <c:pt idx="33">
                  <c:v>-17180</c:v>
                </c:pt>
                <c:pt idx="34">
                  <c:v>-17290</c:v>
                </c:pt>
                <c:pt idx="35">
                  <c:v>-16970</c:v>
                </c:pt>
                <c:pt idx="36">
                  <c:v>-16930</c:v>
                </c:pt>
                <c:pt idx="37">
                  <c:v>-17030</c:v>
                </c:pt>
                <c:pt idx="38">
                  <c:v>-17100</c:v>
                </c:pt>
                <c:pt idx="39">
                  <c:v>-17140</c:v>
                </c:pt>
                <c:pt idx="40">
                  <c:v>-18350</c:v>
                </c:pt>
                <c:pt idx="41">
                  <c:v>-20140</c:v>
                </c:pt>
                <c:pt idx="42">
                  <c:v>-21060</c:v>
                </c:pt>
                <c:pt idx="43">
                  <c:v>-21750</c:v>
                </c:pt>
                <c:pt idx="44">
                  <c:v>-24340</c:v>
                </c:pt>
                <c:pt idx="45">
                  <c:v>-26480</c:v>
                </c:pt>
                <c:pt idx="46">
                  <c:v>-27840</c:v>
                </c:pt>
                <c:pt idx="47">
                  <c:v>-29150</c:v>
                </c:pt>
                <c:pt idx="48">
                  <c:v>-30350</c:v>
                </c:pt>
                <c:pt idx="49">
                  <c:v>-30980</c:v>
                </c:pt>
                <c:pt idx="50">
                  <c:v>-30220</c:v>
                </c:pt>
                <c:pt idx="51">
                  <c:v>-30220</c:v>
                </c:pt>
                <c:pt idx="52">
                  <c:v>-30650</c:v>
                </c:pt>
                <c:pt idx="53">
                  <c:v>-32990</c:v>
                </c:pt>
                <c:pt idx="54">
                  <c:v>-34050</c:v>
                </c:pt>
                <c:pt idx="55">
                  <c:v>-35584</c:v>
                </c:pt>
                <c:pt idx="56">
                  <c:v>-35194</c:v>
                </c:pt>
                <c:pt idx="57">
                  <c:v>-37514</c:v>
                </c:pt>
                <c:pt idx="58">
                  <c:v>-40654</c:v>
                </c:pt>
                <c:pt idx="59">
                  <c:v>-43474</c:v>
                </c:pt>
                <c:pt idx="60">
                  <c:v>-46754</c:v>
                </c:pt>
                <c:pt idx="61">
                  <c:v>-49134</c:v>
                </c:pt>
                <c:pt idx="62">
                  <c:v>-51654</c:v>
                </c:pt>
                <c:pt idx="63">
                  <c:v>-53994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Tabelle1!$G$1</c:f>
              <c:strCache>
                <c:ptCount val="1"/>
                <c:pt idx="0">
                  <c:v> Vernagt (AT)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Tabelle1!$A$2:$A$65</c:f>
              <c:numCache>
                <c:ptCount val="64"/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xVal>
          <c:yVal>
            <c:numRef>
              <c:f>Tabelle1!$G$2:$G$65</c:f>
              <c:numCache>
                <c:ptCount val="64"/>
                <c:pt idx="19">
                  <c:v>0</c:v>
                </c:pt>
                <c:pt idx="20">
                  <c:v>751</c:v>
                </c:pt>
                <c:pt idx="21">
                  <c:v>1383</c:v>
                </c:pt>
                <c:pt idx="22">
                  <c:v>1466</c:v>
                </c:pt>
                <c:pt idx="23">
                  <c:v>1767</c:v>
                </c:pt>
                <c:pt idx="24">
                  <c:v>1460</c:v>
                </c:pt>
                <c:pt idx="25">
                  <c:v>1236</c:v>
                </c:pt>
                <c:pt idx="26">
                  <c:v>812</c:v>
                </c:pt>
                <c:pt idx="27">
                  <c:v>949</c:v>
                </c:pt>
                <c:pt idx="28">
                  <c:v>489</c:v>
                </c:pt>
                <c:pt idx="29">
                  <c:v>719</c:v>
                </c:pt>
                <c:pt idx="30">
                  <c:v>890</c:v>
                </c:pt>
                <c:pt idx="31">
                  <c:v>940</c:v>
                </c:pt>
                <c:pt idx="32">
                  <c:v>1292</c:v>
                </c:pt>
                <c:pt idx="33">
                  <c:v>1580</c:v>
                </c:pt>
                <c:pt idx="34">
                  <c:v>1624</c:v>
                </c:pt>
                <c:pt idx="35">
                  <c:v>1764</c:v>
                </c:pt>
                <c:pt idx="36">
                  <c:v>1709</c:v>
                </c:pt>
                <c:pt idx="37">
                  <c:v>864</c:v>
                </c:pt>
                <c:pt idx="38">
                  <c:v>327</c:v>
                </c:pt>
                <c:pt idx="39">
                  <c:v>347</c:v>
                </c:pt>
                <c:pt idx="40">
                  <c:v>235</c:v>
                </c:pt>
                <c:pt idx="41">
                  <c:v>-573</c:v>
                </c:pt>
                <c:pt idx="42">
                  <c:v>-863</c:v>
                </c:pt>
                <c:pt idx="43">
                  <c:v>-1360</c:v>
                </c:pt>
                <c:pt idx="44">
                  <c:v>-1672</c:v>
                </c:pt>
                <c:pt idx="45">
                  <c:v>-2240</c:v>
                </c:pt>
                <c:pt idx="46">
                  <c:v>-3319</c:v>
                </c:pt>
                <c:pt idx="47">
                  <c:v>-4177</c:v>
                </c:pt>
                <c:pt idx="48">
                  <c:v>-4649</c:v>
                </c:pt>
                <c:pt idx="49">
                  <c:v>-5677</c:v>
                </c:pt>
                <c:pt idx="50">
                  <c:v>-6075</c:v>
                </c:pt>
                <c:pt idx="51">
                  <c:v>-6488</c:v>
                </c:pt>
                <c:pt idx="52">
                  <c:v>-6975</c:v>
                </c:pt>
                <c:pt idx="53">
                  <c:v>-7978</c:v>
                </c:pt>
                <c:pt idx="54">
                  <c:v>-8086</c:v>
                </c:pt>
                <c:pt idx="55">
                  <c:v>-8373</c:v>
                </c:pt>
                <c:pt idx="56">
                  <c:v>-8597</c:v>
                </c:pt>
                <c:pt idx="57">
                  <c:v>-8863</c:v>
                </c:pt>
                <c:pt idx="58">
                  <c:v>-10996</c:v>
                </c:pt>
                <c:pt idx="59">
                  <c:v>-11403</c:v>
                </c:pt>
                <c:pt idx="60">
                  <c:v>-11926</c:v>
                </c:pt>
                <c:pt idx="61">
                  <c:v>-12808</c:v>
                </c:pt>
                <c:pt idx="62">
                  <c:v>-13774</c:v>
                </c:pt>
                <c:pt idx="63">
                  <c:v>-14617</c:v>
                </c:pt>
              </c:numCache>
            </c:numRef>
          </c:yVal>
          <c:smooth val="0"/>
        </c:ser>
        <c:axId val="11897954"/>
        <c:axId val="39972723"/>
      </c:scatterChart>
      <c:valAx>
        <c:axId val="11897954"/>
        <c:scaling>
          <c:orientation val="minMax"/>
          <c:max val="2010"/>
          <c:min val="19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72723"/>
        <c:crossesAt val="-60000"/>
        <c:crossBetween val="midCat"/>
        <c:dispUnits/>
        <c:majorUnit val="5"/>
        <c:minorUnit val="5"/>
      </c:valAx>
      <c:valAx>
        <c:axId val="39972723"/>
        <c:scaling>
          <c:orientation val="minMax"/>
          <c:max val="30000"/>
          <c:min val="-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mass balance (mm w.e.)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954"/>
        <c:crossesAt val="194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82"/>
          <c:w val="0.790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1811023" footer="0.511811023"/>
  <pageSetup horizontalDpi="300" verticalDpi="300" orientation="landscape" paperSize="9"/>
  <headerFooter>
    <oddFooter>&amp;C&amp;F&amp;RH.E.-V.&amp;D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1811023" footer="0.511811023"/>
  <pageSetup horizontalDpi="300" verticalDpi="300" orientation="landscape" paperSize="9"/>
  <headerFooter>
    <oddFooter>&amp;C&amp;F&amp;RH.E.-V.&amp;D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1811023" footer="0.511811023"/>
  <pageSetup horizontalDpi="300" verticalDpi="300" orientation="landscape" paperSize="9"/>
  <headerFooter>
    <oddFooter>&amp;C&amp;F&amp;RH.E.-V.&amp;D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1811023" footer="0.511811023"/>
  <pageSetup horizontalDpi="300" verticalDpi="300" orientation="landscape" paperSize="9"/>
  <headerFooter>
    <oddFooter>&amp;C&amp;F&amp;RH.E.-V.&amp;D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0.36875</cdr:y>
    </cdr:from>
    <cdr:to>
      <cdr:x>0.831</cdr:x>
      <cdr:y>0.36875</cdr:y>
    </cdr:to>
    <cdr:sp>
      <cdr:nvSpPr>
        <cdr:cNvPr id="1" name="Line 1"/>
        <cdr:cNvSpPr>
          <a:spLocks/>
        </cdr:cNvSpPr>
      </cdr:nvSpPr>
      <cdr:spPr>
        <a:xfrm>
          <a:off x="685800" y="2095500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1" topLeftCell="BM32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5.421875" style="0" bestFit="1" customWidth="1"/>
    <col min="2" max="2" width="11.140625" style="0" bestFit="1" customWidth="1"/>
    <col min="3" max="3" width="10.28125" style="0" bestFit="1" customWidth="1"/>
    <col min="4" max="4" width="12.8515625" style="0" bestFit="1" customWidth="1"/>
    <col min="5" max="5" width="15.28125" style="0" bestFit="1" customWidth="1"/>
    <col min="6" max="6" width="13.57421875" style="0" bestFit="1" customWidth="1"/>
    <col min="7" max="7" width="12.00390625" style="0" bestFit="1" customWidth="1"/>
    <col min="8" max="9" width="10.8515625" style="0" bestFit="1" customWidth="1"/>
    <col min="10" max="10" width="11.00390625" style="0" bestFit="1" customWidth="1"/>
    <col min="11" max="11" width="10.28125" style="0" bestFit="1" customWidth="1"/>
    <col min="12" max="12" width="10.00390625" style="0" bestFit="1" customWidth="1"/>
    <col min="13" max="13" width="8.57421875" style="0" bestFit="1" customWidth="1"/>
  </cols>
  <sheetData>
    <row r="1" spans="1:13" ht="38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12</v>
      </c>
      <c r="M1" s="2" t="s">
        <v>11</v>
      </c>
    </row>
    <row r="2" spans="1:8" ht="12.75">
      <c r="H2">
        <v>0</v>
      </c>
    </row>
    <row r="3" spans="1:8" ht="12.75">
      <c r="A3">
        <v>1946</v>
      </c>
      <c r="H3" s="4">
        <v>-1130</v>
      </c>
    </row>
    <row r="4" spans="1:8" ht="12.75">
      <c r="A4">
        <v>1947</v>
      </c>
      <c r="H4" s="4">
        <v>-3190</v>
      </c>
    </row>
    <row r="5" spans="1:8" ht="12.75">
      <c r="A5">
        <v>1948</v>
      </c>
      <c r="F5">
        <v>0</v>
      </c>
      <c r="H5" s="4">
        <v>-3190</v>
      </c>
    </row>
    <row r="6" spans="1:8" ht="12.75">
      <c r="A6">
        <v>1949</v>
      </c>
      <c r="F6">
        <v>-2990</v>
      </c>
      <c r="H6" s="4">
        <v>-2290</v>
      </c>
    </row>
    <row r="7" spans="1:8" ht="12.75">
      <c r="A7">
        <v>1950</v>
      </c>
      <c r="F7">
        <v>-4610</v>
      </c>
      <c r="H7" s="4">
        <v>-3580</v>
      </c>
    </row>
    <row r="8" spans="1:8" ht="12.75">
      <c r="A8">
        <v>1951</v>
      </c>
      <c r="F8">
        <v>-4410</v>
      </c>
      <c r="H8" s="4">
        <v>-4230</v>
      </c>
    </row>
    <row r="9" spans="1:8" ht="12.75">
      <c r="A9">
        <v>1952</v>
      </c>
      <c r="D9">
        <v>0</v>
      </c>
      <c r="F9">
        <v>-6030</v>
      </c>
      <c r="H9" s="4">
        <v>-4390</v>
      </c>
    </row>
    <row r="10" spans="1:8" ht="12.75">
      <c r="A10">
        <v>1953</v>
      </c>
      <c r="D10">
        <v>-540</v>
      </c>
      <c r="F10">
        <v>-6670</v>
      </c>
      <c r="H10" s="4">
        <v>-5200</v>
      </c>
    </row>
    <row r="11" spans="1:8" ht="12.75">
      <c r="A11">
        <v>1954</v>
      </c>
      <c r="D11">
        <v>-826</v>
      </c>
      <c r="F11">
        <v>-7220</v>
      </c>
      <c r="H11" s="4">
        <v>-6170</v>
      </c>
    </row>
    <row r="12" spans="1:8" ht="12.75">
      <c r="A12">
        <v>1955</v>
      </c>
      <c r="D12">
        <v>-750</v>
      </c>
      <c r="F12">
        <v>-6560</v>
      </c>
      <c r="H12" s="4">
        <v>-6330</v>
      </c>
    </row>
    <row r="13" spans="1:8" ht="12.75">
      <c r="A13">
        <v>1956</v>
      </c>
      <c r="D13">
        <v>-1025</v>
      </c>
      <c r="E13">
        <v>0</v>
      </c>
      <c r="F13">
        <v>-7160</v>
      </c>
      <c r="H13" s="4">
        <v>-6810</v>
      </c>
    </row>
    <row r="14" spans="1:8" ht="12.75">
      <c r="A14">
        <v>1957</v>
      </c>
      <c r="D14">
        <v>-1214</v>
      </c>
      <c r="E14">
        <v>-360</v>
      </c>
      <c r="F14">
        <v>-7680</v>
      </c>
      <c r="H14" s="4">
        <v>-7130</v>
      </c>
    </row>
    <row r="15" spans="1:8" ht="12.75">
      <c r="A15">
        <v>1958</v>
      </c>
      <c r="D15">
        <v>-2195</v>
      </c>
      <c r="E15">
        <v>-330</v>
      </c>
      <c r="F15">
        <v>-8350</v>
      </c>
      <c r="H15" s="4">
        <v>-7780</v>
      </c>
    </row>
    <row r="16" spans="1:8" ht="12.75">
      <c r="A16">
        <v>1959</v>
      </c>
      <c r="D16">
        <v>-2958</v>
      </c>
      <c r="E16">
        <v>-1540</v>
      </c>
      <c r="F16">
        <v>-9610</v>
      </c>
      <c r="H16" s="4">
        <v>-8750</v>
      </c>
    </row>
    <row r="17" spans="1:8" ht="12.75">
      <c r="A17">
        <v>1960</v>
      </c>
      <c r="D17">
        <v>-3020</v>
      </c>
      <c r="E17">
        <v>-1870</v>
      </c>
      <c r="F17">
        <v>-9490</v>
      </c>
      <c r="H17" s="4">
        <v>-10360</v>
      </c>
    </row>
    <row r="18" spans="1:9" ht="12.75">
      <c r="A18">
        <v>1961</v>
      </c>
      <c r="C18">
        <v>0</v>
      </c>
      <c r="D18">
        <v>-3225</v>
      </c>
      <c r="E18">
        <v>-1760</v>
      </c>
      <c r="F18">
        <v>-9880</v>
      </c>
      <c r="H18" s="4">
        <v>-11460</v>
      </c>
      <c r="I18">
        <v>0</v>
      </c>
    </row>
    <row r="19" spans="1:11" ht="12.75">
      <c r="A19">
        <v>1962</v>
      </c>
      <c r="C19">
        <v>-984</v>
      </c>
      <c r="D19">
        <v>-3921</v>
      </c>
      <c r="E19">
        <v>-2860</v>
      </c>
      <c r="F19">
        <v>-10790</v>
      </c>
      <c r="H19" s="4">
        <v>-11140</v>
      </c>
      <c r="I19" s="4">
        <v>2250</v>
      </c>
      <c r="K19">
        <v>0</v>
      </c>
    </row>
    <row r="20" spans="1:11" ht="12.75">
      <c r="A20">
        <v>1963</v>
      </c>
      <c r="C20">
        <v>-1164</v>
      </c>
      <c r="D20">
        <v>-4524</v>
      </c>
      <c r="E20">
        <v>-2590</v>
      </c>
      <c r="F20">
        <v>-10600</v>
      </c>
      <c r="H20" s="4">
        <v>-11330</v>
      </c>
      <c r="I20" s="4">
        <v>2030</v>
      </c>
      <c r="K20" s="4">
        <v>-1100</v>
      </c>
    </row>
    <row r="21" spans="1:11" ht="12.75">
      <c r="A21">
        <v>1964</v>
      </c>
      <c r="C21">
        <v>-1852</v>
      </c>
      <c r="D21">
        <v>-5768</v>
      </c>
      <c r="E21">
        <v>-4240</v>
      </c>
      <c r="F21">
        <v>-12430</v>
      </c>
      <c r="G21">
        <v>0</v>
      </c>
      <c r="H21" s="4">
        <v>-10840</v>
      </c>
      <c r="I21" s="4">
        <v>2980</v>
      </c>
      <c r="K21" s="4">
        <v>-820</v>
      </c>
    </row>
    <row r="22" spans="1:11" ht="12.75">
      <c r="A22">
        <v>1965</v>
      </c>
      <c r="C22">
        <v>-1407</v>
      </c>
      <c r="D22">
        <v>-4843</v>
      </c>
      <c r="E22">
        <v>-3780</v>
      </c>
      <c r="F22">
        <v>-12400</v>
      </c>
      <c r="G22">
        <v>751</v>
      </c>
      <c r="H22" s="4">
        <v>-10410</v>
      </c>
      <c r="I22" s="4">
        <v>3890</v>
      </c>
      <c r="K22" s="4">
        <v>-340</v>
      </c>
    </row>
    <row r="23" spans="1:11" ht="12.75">
      <c r="A23">
        <v>1966</v>
      </c>
      <c r="B23">
        <v>0</v>
      </c>
      <c r="C23">
        <v>-1764</v>
      </c>
      <c r="D23">
        <v>-4499</v>
      </c>
      <c r="E23">
        <v>-3080</v>
      </c>
      <c r="F23">
        <v>-11980</v>
      </c>
      <c r="G23">
        <v>1383</v>
      </c>
      <c r="H23" s="4">
        <v>-10940</v>
      </c>
      <c r="I23" s="4">
        <v>2970</v>
      </c>
      <c r="J23">
        <v>0</v>
      </c>
      <c r="K23" s="4">
        <v>-1950</v>
      </c>
    </row>
    <row r="24" spans="1:11" ht="12.75">
      <c r="A24">
        <v>1967</v>
      </c>
      <c r="B24">
        <v>-390</v>
      </c>
      <c r="C24">
        <v>-1735</v>
      </c>
      <c r="D24">
        <v>-4479</v>
      </c>
      <c r="E24">
        <v>-3540</v>
      </c>
      <c r="F24">
        <v>-12390</v>
      </c>
      <c r="G24">
        <v>1466</v>
      </c>
      <c r="H24" s="4">
        <v>-11170</v>
      </c>
      <c r="I24" s="4">
        <v>5130</v>
      </c>
      <c r="J24" s="1">
        <v>-650</v>
      </c>
      <c r="K24" s="4">
        <v>-670</v>
      </c>
    </row>
    <row r="25" spans="1:11" ht="12.75">
      <c r="A25">
        <v>1968</v>
      </c>
      <c r="B25">
        <v>-130</v>
      </c>
      <c r="C25">
        <v>-1356</v>
      </c>
      <c r="D25">
        <v>-4141</v>
      </c>
      <c r="E25">
        <v>-2730</v>
      </c>
      <c r="F25">
        <v>-12050</v>
      </c>
      <c r="G25">
        <v>1767</v>
      </c>
      <c r="H25" s="4">
        <v>-11270</v>
      </c>
      <c r="I25" s="4">
        <v>5350</v>
      </c>
      <c r="J25" s="1">
        <v>-750</v>
      </c>
      <c r="K25" s="4">
        <v>280</v>
      </c>
    </row>
    <row r="26" spans="1:11" ht="12.75">
      <c r="A26">
        <v>1969</v>
      </c>
      <c r="B26">
        <v>-130</v>
      </c>
      <c r="C26">
        <v>-623</v>
      </c>
      <c r="D26">
        <v>-4572</v>
      </c>
      <c r="E26">
        <v>-2290</v>
      </c>
      <c r="F26">
        <v>-12410</v>
      </c>
      <c r="G26">
        <v>1460</v>
      </c>
      <c r="H26" s="4">
        <v>-12310</v>
      </c>
      <c r="I26" s="4">
        <v>4040</v>
      </c>
      <c r="J26" s="1">
        <v>-1680</v>
      </c>
      <c r="K26" s="4">
        <v>-1890</v>
      </c>
    </row>
    <row r="27" spans="1:11" ht="12.75">
      <c r="A27">
        <v>1970</v>
      </c>
      <c r="B27">
        <v>-760</v>
      </c>
      <c r="C27">
        <v>-1381</v>
      </c>
      <c r="D27">
        <v>-5124</v>
      </c>
      <c r="E27">
        <v>-2160</v>
      </c>
      <c r="F27">
        <v>-12820</v>
      </c>
      <c r="G27">
        <v>1236</v>
      </c>
      <c r="H27" s="4">
        <v>-13830</v>
      </c>
      <c r="I27" s="4">
        <v>3480</v>
      </c>
      <c r="J27" s="1">
        <v>-2220</v>
      </c>
      <c r="K27" s="4">
        <v>-3120</v>
      </c>
    </row>
    <row r="28" spans="1:11" ht="12.75">
      <c r="A28">
        <v>1971</v>
      </c>
      <c r="B28">
        <v>-1410</v>
      </c>
      <c r="C28">
        <v>-1908</v>
      </c>
      <c r="D28">
        <v>-5724</v>
      </c>
      <c r="E28">
        <v>-3010</v>
      </c>
      <c r="F28">
        <v>-13920</v>
      </c>
      <c r="G28">
        <v>812</v>
      </c>
      <c r="H28" s="4">
        <v>-14020</v>
      </c>
      <c r="I28" s="4">
        <v>4300</v>
      </c>
      <c r="J28" s="1">
        <v>-2800</v>
      </c>
      <c r="K28" s="4">
        <v>-2180</v>
      </c>
    </row>
    <row r="29" spans="1:11" ht="12.75">
      <c r="A29">
        <v>1972</v>
      </c>
      <c r="B29">
        <v>-1010</v>
      </c>
      <c r="C29">
        <v>-1500</v>
      </c>
      <c r="D29">
        <v>-5798</v>
      </c>
      <c r="E29">
        <v>-3250</v>
      </c>
      <c r="F29">
        <v>-14290</v>
      </c>
      <c r="G29">
        <v>949</v>
      </c>
      <c r="H29" s="4">
        <v>-15070</v>
      </c>
      <c r="I29" s="4">
        <v>4160</v>
      </c>
      <c r="J29" s="1">
        <v>-3110</v>
      </c>
      <c r="K29" s="4">
        <v>-2290</v>
      </c>
    </row>
    <row r="30" spans="1:11" ht="12.75">
      <c r="A30">
        <v>1973</v>
      </c>
      <c r="B30">
        <v>-2290</v>
      </c>
      <c r="C30">
        <v>-2595</v>
      </c>
      <c r="D30">
        <v>-7027</v>
      </c>
      <c r="E30">
        <v>-4010</v>
      </c>
      <c r="F30">
        <v>-15160</v>
      </c>
      <c r="G30">
        <v>489</v>
      </c>
      <c r="H30" s="4">
        <v>-15020</v>
      </c>
      <c r="I30" s="4">
        <v>5260</v>
      </c>
      <c r="J30" s="1">
        <v>-3190</v>
      </c>
      <c r="K30" s="4">
        <v>-110</v>
      </c>
    </row>
    <row r="31" spans="1:11" ht="12.75">
      <c r="A31">
        <v>1974</v>
      </c>
      <c r="B31">
        <v>-2610</v>
      </c>
      <c r="C31">
        <v>-2773</v>
      </c>
      <c r="D31">
        <v>-6972</v>
      </c>
      <c r="E31">
        <v>-4830</v>
      </c>
      <c r="F31">
        <v>-16760</v>
      </c>
      <c r="G31">
        <v>719</v>
      </c>
      <c r="H31" s="4">
        <v>-15360</v>
      </c>
      <c r="I31" s="4">
        <v>5740</v>
      </c>
      <c r="J31" s="1">
        <v>-4110</v>
      </c>
      <c r="K31" s="4">
        <v>920</v>
      </c>
    </row>
    <row r="32" spans="1:11" ht="12.75">
      <c r="A32">
        <v>1975</v>
      </c>
      <c r="B32">
        <v>-2440</v>
      </c>
      <c r="C32">
        <v>-2395</v>
      </c>
      <c r="D32">
        <v>-6907</v>
      </c>
      <c r="E32">
        <v>-4550</v>
      </c>
      <c r="F32">
        <v>-16650</v>
      </c>
      <c r="G32">
        <v>890</v>
      </c>
      <c r="H32" s="4">
        <v>-14190</v>
      </c>
      <c r="I32" s="4">
        <v>6010</v>
      </c>
      <c r="J32" s="1">
        <v>-4420</v>
      </c>
      <c r="K32" s="4">
        <v>2130</v>
      </c>
    </row>
    <row r="33" spans="1:11" ht="12.75">
      <c r="A33">
        <v>1976</v>
      </c>
      <c r="B33">
        <v>-2710</v>
      </c>
      <c r="C33">
        <v>-3416</v>
      </c>
      <c r="D33">
        <v>-7221</v>
      </c>
      <c r="E33">
        <v>-5960</v>
      </c>
      <c r="F33">
        <v>-18720</v>
      </c>
      <c r="G33">
        <v>940</v>
      </c>
      <c r="H33" s="4">
        <v>-13920</v>
      </c>
      <c r="I33" s="4">
        <v>6410</v>
      </c>
      <c r="J33" s="1">
        <v>-4870</v>
      </c>
      <c r="K33" s="4">
        <v>3660</v>
      </c>
    </row>
    <row r="34" spans="1:11" ht="12.75">
      <c r="A34">
        <v>1977</v>
      </c>
      <c r="B34">
        <v>-1720</v>
      </c>
      <c r="C34">
        <v>-2250</v>
      </c>
      <c r="D34">
        <v>-6461</v>
      </c>
      <c r="E34">
        <v>-4630</v>
      </c>
      <c r="F34">
        <v>-17730</v>
      </c>
      <c r="G34">
        <v>1292</v>
      </c>
      <c r="H34" s="4">
        <v>-13720</v>
      </c>
      <c r="I34" s="4">
        <v>5640</v>
      </c>
      <c r="J34" s="1">
        <v>-4980</v>
      </c>
      <c r="K34" s="4">
        <v>3100</v>
      </c>
    </row>
    <row r="35" spans="1:11" ht="12.75">
      <c r="A35">
        <v>1978</v>
      </c>
      <c r="B35">
        <v>-1640</v>
      </c>
      <c r="C35">
        <v>-1194</v>
      </c>
      <c r="D35">
        <v>-6050</v>
      </c>
      <c r="E35">
        <v>-3770</v>
      </c>
      <c r="F35">
        <v>-17180</v>
      </c>
      <c r="G35">
        <v>1580</v>
      </c>
      <c r="H35" s="4">
        <v>-13800</v>
      </c>
      <c r="I35" s="4">
        <v>5510</v>
      </c>
      <c r="J35" s="1">
        <v>-5540</v>
      </c>
      <c r="K35" s="4">
        <v>2590</v>
      </c>
    </row>
    <row r="36" spans="1:11" ht="12.75">
      <c r="A36">
        <v>1979</v>
      </c>
      <c r="B36">
        <v>-1820</v>
      </c>
      <c r="C36">
        <v>-2079</v>
      </c>
      <c r="D36">
        <v>-6269</v>
      </c>
      <c r="E36">
        <v>-3540</v>
      </c>
      <c r="F36">
        <v>-17290</v>
      </c>
      <c r="G36">
        <v>1624</v>
      </c>
      <c r="H36" s="4">
        <v>-14010</v>
      </c>
      <c r="I36" s="4">
        <v>6220</v>
      </c>
      <c r="J36" s="1">
        <v>-6250</v>
      </c>
      <c r="K36" s="4">
        <v>2460</v>
      </c>
    </row>
    <row r="37" spans="1:11" ht="12.75">
      <c r="A37">
        <v>1980</v>
      </c>
      <c r="B37">
        <v>-1810</v>
      </c>
      <c r="C37">
        <v>-1509</v>
      </c>
      <c r="D37">
        <v>-6319</v>
      </c>
      <c r="E37">
        <v>-2630</v>
      </c>
      <c r="F37">
        <v>-16970</v>
      </c>
      <c r="G37">
        <v>1764</v>
      </c>
      <c r="H37" s="4">
        <v>-15280</v>
      </c>
      <c r="I37" s="4">
        <v>5000</v>
      </c>
      <c r="J37" s="1">
        <v>-6770</v>
      </c>
      <c r="K37" s="4">
        <v>1850</v>
      </c>
    </row>
    <row r="38" spans="1:11" ht="12.75">
      <c r="A38">
        <v>1981</v>
      </c>
      <c r="B38">
        <v>-2650</v>
      </c>
      <c r="C38">
        <v>-1833</v>
      </c>
      <c r="D38">
        <v>-6492</v>
      </c>
      <c r="E38">
        <v>-2430</v>
      </c>
      <c r="F38">
        <v>-16930</v>
      </c>
      <c r="G38">
        <v>1709</v>
      </c>
      <c r="H38" s="4">
        <v>-15470</v>
      </c>
      <c r="I38" s="4">
        <v>5310</v>
      </c>
      <c r="J38" s="1">
        <v>-7320</v>
      </c>
      <c r="K38" s="4">
        <v>2070</v>
      </c>
    </row>
    <row r="39" spans="1:11" ht="12.75">
      <c r="A39">
        <v>1982</v>
      </c>
      <c r="B39">
        <v>-4330</v>
      </c>
      <c r="C39">
        <v>-3137</v>
      </c>
      <c r="D39">
        <v>-7732</v>
      </c>
      <c r="E39">
        <v>-2890</v>
      </c>
      <c r="F39">
        <v>-17030</v>
      </c>
      <c r="G39">
        <v>864</v>
      </c>
      <c r="H39" s="4">
        <v>-15210</v>
      </c>
      <c r="I39" s="4">
        <v>4890</v>
      </c>
      <c r="J39" s="1">
        <v>-7360</v>
      </c>
      <c r="K39" s="4">
        <v>1940</v>
      </c>
    </row>
    <row r="40" spans="1:11" ht="12.75">
      <c r="A40">
        <v>1983</v>
      </c>
      <c r="B40">
        <v>-5120</v>
      </c>
      <c r="C40">
        <v>-3916</v>
      </c>
      <c r="D40">
        <v>-8312</v>
      </c>
      <c r="E40">
        <v>-3030</v>
      </c>
      <c r="F40">
        <v>-17100</v>
      </c>
      <c r="G40">
        <v>327</v>
      </c>
      <c r="H40" s="4">
        <v>-14930</v>
      </c>
      <c r="I40" s="4">
        <v>5980</v>
      </c>
      <c r="J40" s="1">
        <v>-7630</v>
      </c>
      <c r="K40" s="4">
        <v>3540</v>
      </c>
    </row>
    <row r="41" spans="1:11" ht="12.75">
      <c r="A41">
        <v>1984</v>
      </c>
      <c r="B41">
        <v>-5710</v>
      </c>
      <c r="C41">
        <v>-3920</v>
      </c>
      <c r="D41">
        <v>-8280</v>
      </c>
      <c r="E41">
        <v>-2650</v>
      </c>
      <c r="F41">
        <v>-17140</v>
      </c>
      <c r="G41">
        <v>347</v>
      </c>
      <c r="H41" s="4">
        <v>-14810</v>
      </c>
      <c r="I41" s="4">
        <v>6320</v>
      </c>
      <c r="J41" s="1">
        <v>-8360</v>
      </c>
      <c r="K41" s="4">
        <v>4860</v>
      </c>
    </row>
    <row r="42" spans="1:11" ht="12.75">
      <c r="A42">
        <v>1985</v>
      </c>
      <c r="B42">
        <v>-6470</v>
      </c>
      <c r="C42">
        <v>-4446</v>
      </c>
      <c r="D42">
        <v>-8854</v>
      </c>
      <c r="E42">
        <v>-3120</v>
      </c>
      <c r="F42">
        <v>-18350</v>
      </c>
      <c r="G42">
        <v>235</v>
      </c>
      <c r="H42" s="4">
        <v>-15530</v>
      </c>
      <c r="I42" s="4">
        <v>6100</v>
      </c>
      <c r="J42" s="1">
        <v>-8910</v>
      </c>
      <c r="K42" s="4">
        <v>4300</v>
      </c>
    </row>
    <row r="43" spans="1:11" ht="12.75">
      <c r="A43">
        <v>1986</v>
      </c>
      <c r="B43">
        <v>-7610</v>
      </c>
      <c r="C43">
        <v>-5393</v>
      </c>
      <c r="D43">
        <v>-9586</v>
      </c>
      <c r="E43">
        <v>-4690</v>
      </c>
      <c r="F43">
        <v>-20140</v>
      </c>
      <c r="G43">
        <v>-573</v>
      </c>
      <c r="H43" s="4">
        <v>-15590</v>
      </c>
      <c r="I43" s="4">
        <v>6000</v>
      </c>
      <c r="J43" s="1">
        <v>-9230</v>
      </c>
      <c r="K43" s="4">
        <v>3890</v>
      </c>
    </row>
    <row r="44" spans="1:12" ht="12.75">
      <c r="A44">
        <v>1987</v>
      </c>
      <c r="B44">
        <v>-9250</v>
      </c>
      <c r="C44">
        <v>-6126</v>
      </c>
      <c r="D44">
        <v>-10303</v>
      </c>
      <c r="E44">
        <v>-5080</v>
      </c>
      <c r="F44">
        <v>-21060</v>
      </c>
      <c r="G44">
        <v>-863</v>
      </c>
      <c r="H44" s="4">
        <v>-15110</v>
      </c>
      <c r="I44" s="4">
        <v>7480</v>
      </c>
      <c r="J44" s="1">
        <v>-9010</v>
      </c>
      <c r="K44" s="4">
        <v>5960</v>
      </c>
      <c r="L44">
        <v>0</v>
      </c>
    </row>
    <row r="45" spans="1:12" ht="12.75">
      <c r="A45">
        <v>1988</v>
      </c>
      <c r="B45">
        <v>-10260</v>
      </c>
      <c r="C45">
        <v>-7050</v>
      </c>
      <c r="D45">
        <v>-11248</v>
      </c>
      <c r="E45">
        <v>-4920</v>
      </c>
      <c r="F45">
        <v>-21750</v>
      </c>
      <c r="G45">
        <v>-1360</v>
      </c>
      <c r="H45" s="4">
        <v>-15950</v>
      </c>
      <c r="I45" s="4">
        <v>6590</v>
      </c>
      <c r="J45" s="1">
        <v>-9530</v>
      </c>
      <c r="K45" s="4">
        <v>3480</v>
      </c>
      <c r="L45" s="4">
        <v>-740</v>
      </c>
    </row>
    <row r="46" spans="1:12" ht="12.75">
      <c r="A46">
        <v>1989</v>
      </c>
      <c r="B46">
        <v>-11080</v>
      </c>
      <c r="C46">
        <v>-8121</v>
      </c>
      <c r="D46">
        <v>-11885</v>
      </c>
      <c r="E46">
        <v>-7350</v>
      </c>
      <c r="F46">
        <v>-24340</v>
      </c>
      <c r="G46">
        <v>-1672</v>
      </c>
      <c r="H46" s="4">
        <v>-14710</v>
      </c>
      <c r="I46" s="4">
        <v>10060</v>
      </c>
      <c r="J46" s="1">
        <v>-9980</v>
      </c>
      <c r="K46" s="4">
        <v>6410</v>
      </c>
      <c r="L46" s="4">
        <v>-160</v>
      </c>
    </row>
    <row r="47" spans="1:12" ht="12.75">
      <c r="A47">
        <v>1990</v>
      </c>
      <c r="B47">
        <v>-12660</v>
      </c>
      <c r="C47">
        <v>-10109</v>
      </c>
      <c r="D47">
        <v>-12880</v>
      </c>
      <c r="E47">
        <v>-8510</v>
      </c>
      <c r="F47">
        <v>-26480</v>
      </c>
      <c r="G47">
        <v>-2240</v>
      </c>
      <c r="H47" s="4">
        <v>-14120</v>
      </c>
      <c r="I47" s="4">
        <v>11830</v>
      </c>
      <c r="J47" s="1">
        <v>-10640</v>
      </c>
      <c r="K47" s="4">
        <v>8200</v>
      </c>
      <c r="L47" s="4">
        <v>-760</v>
      </c>
    </row>
    <row r="48" spans="1:13" ht="12.75">
      <c r="A48">
        <v>1991</v>
      </c>
      <c r="B48">
        <v>-14390</v>
      </c>
      <c r="C48">
        <v>-11453</v>
      </c>
      <c r="D48">
        <v>-14205</v>
      </c>
      <c r="E48">
        <v>-9570</v>
      </c>
      <c r="F48">
        <v>-27840</v>
      </c>
      <c r="G48">
        <v>-3319</v>
      </c>
      <c r="H48" s="4">
        <v>-13950</v>
      </c>
      <c r="I48" s="4">
        <v>12030</v>
      </c>
      <c r="J48" s="1">
        <v>-10510</v>
      </c>
      <c r="K48" s="4">
        <v>8990</v>
      </c>
      <c r="L48" s="4">
        <v>-2170</v>
      </c>
      <c r="M48">
        <v>0</v>
      </c>
    </row>
    <row r="49" spans="1:13" ht="12.75">
      <c r="A49">
        <v>1992</v>
      </c>
      <c r="B49">
        <v>-15590</v>
      </c>
      <c r="C49">
        <v>-12578</v>
      </c>
      <c r="D49">
        <v>-15325</v>
      </c>
      <c r="E49">
        <v>-11310</v>
      </c>
      <c r="F49">
        <v>-29150</v>
      </c>
      <c r="G49">
        <v>-4177</v>
      </c>
      <c r="H49" s="4">
        <v>-13070</v>
      </c>
      <c r="I49" s="4">
        <v>13630</v>
      </c>
      <c r="J49" s="1">
        <v>-10610</v>
      </c>
      <c r="K49" s="4">
        <v>11280</v>
      </c>
      <c r="L49" s="4">
        <v>-1110</v>
      </c>
      <c r="M49">
        <v>-327</v>
      </c>
    </row>
    <row r="50" spans="1:13" ht="12.75">
      <c r="A50">
        <v>1993</v>
      </c>
      <c r="B50">
        <v>-15890</v>
      </c>
      <c r="C50">
        <v>-13630</v>
      </c>
      <c r="D50">
        <v>-15895</v>
      </c>
      <c r="E50">
        <v>-12280</v>
      </c>
      <c r="F50">
        <v>-30350</v>
      </c>
      <c r="G50">
        <v>-4649</v>
      </c>
      <c r="H50" s="4">
        <v>-12070</v>
      </c>
      <c r="I50" s="4">
        <v>15480</v>
      </c>
      <c r="J50" s="1">
        <v>-11640</v>
      </c>
      <c r="K50" s="4">
        <v>13460</v>
      </c>
      <c r="L50" s="4">
        <v>-200</v>
      </c>
      <c r="M50">
        <v>-359</v>
      </c>
    </row>
    <row r="51" spans="1:13" ht="12.75">
      <c r="A51">
        <v>1994</v>
      </c>
      <c r="B51">
        <v>-17630</v>
      </c>
      <c r="C51">
        <v>-13839</v>
      </c>
      <c r="D51">
        <v>-17005</v>
      </c>
      <c r="E51">
        <v>-12610</v>
      </c>
      <c r="F51">
        <v>-30980</v>
      </c>
      <c r="G51">
        <v>-5677</v>
      </c>
      <c r="H51" s="4">
        <v>-12440</v>
      </c>
      <c r="I51" s="4">
        <v>16040</v>
      </c>
      <c r="J51" s="1">
        <v>-11800</v>
      </c>
      <c r="K51" s="4">
        <v>14240</v>
      </c>
      <c r="L51" s="4">
        <v>-120</v>
      </c>
      <c r="M51">
        <v>-8</v>
      </c>
    </row>
    <row r="52" spans="1:13" ht="12.75">
      <c r="A52">
        <v>1995</v>
      </c>
      <c r="B52">
        <v>-18710</v>
      </c>
      <c r="C52">
        <v>-14117</v>
      </c>
      <c r="D52">
        <v>-17465</v>
      </c>
      <c r="E52">
        <v>-11940</v>
      </c>
      <c r="F52">
        <v>-30220</v>
      </c>
      <c r="G52">
        <v>-6075</v>
      </c>
      <c r="H52" s="4">
        <v>-11740</v>
      </c>
      <c r="I52" s="4">
        <v>17230</v>
      </c>
      <c r="J52" s="1">
        <v>-12580</v>
      </c>
      <c r="K52" s="4">
        <v>15440</v>
      </c>
      <c r="L52" s="4">
        <v>-800</v>
      </c>
      <c r="M52">
        <v>-651</v>
      </c>
    </row>
    <row r="53" spans="1:13" ht="12.75">
      <c r="A53">
        <v>1996</v>
      </c>
      <c r="B53">
        <v>-20030</v>
      </c>
      <c r="C53">
        <v>-14634</v>
      </c>
      <c r="D53">
        <v>-18292</v>
      </c>
      <c r="E53">
        <v>-12450</v>
      </c>
      <c r="F53">
        <v>-30220</v>
      </c>
      <c r="G53">
        <v>-6488</v>
      </c>
      <c r="H53" s="4">
        <v>-12130</v>
      </c>
      <c r="I53" s="4">
        <v>16820</v>
      </c>
      <c r="J53" s="1">
        <v>-12750</v>
      </c>
      <c r="K53" s="4">
        <v>13560</v>
      </c>
      <c r="L53" s="4">
        <v>-1580</v>
      </c>
      <c r="M53">
        <v>-444</v>
      </c>
    </row>
    <row r="54" spans="1:13" ht="12.75">
      <c r="A54">
        <v>1997</v>
      </c>
      <c r="B54">
        <v>-20960</v>
      </c>
      <c r="C54">
        <v>-15702</v>
      </c>
      <c r="D54">
        <v>-18883</v>
      </c>
      <c r="E54">
        <v>-12610</v>
      </c>
      <c r="F54">
        <v>-30650</v>
      </c>
      <c r="G54">
        <v>-6975</v>
      </c>
      <c r="H54" s="4">
        <v>-12760</v>
      </c>
      <c r="I54" s="4">
        <v>17290</v>
      </c>
      <c r="J54" s="1">
        <v>-13460</v>
      </c>
      <c r="K54" s="4">
        <v>13640</v>
      </c>
      <c r="L54" s="4">
        <v>-2630</v>
      </c>
      <c r="M54">
        <v>68</v>
      </c>
    </row>
    <row r="55" spans="1:13" ht="12.75">
      <c r="A55">
        <v>1998</v>
      </c>
      <c r="B55">
        <v>-23200</v>
      </c>
      <c r="C55">
        <v>-17755</v>
      </c>
      <c r="D55">
        <v>-20115</v>
      </c>
      <c r="E55">
        <v>-14830</v>
      </c>
      <c r="F55">
        <v>-32990</v>
      </c>
      <c r="G55">
        <v>-7978</v>
      </c>
      <c r="H55" s="4">
        <v>-13280</v>
      </c>
      <c r="I55" s="4">
        <v>18260</v>
      </c>
      <c r="J55" s="1">
        <v>-14320</v>
      </c>
      <c r="K55" s="4">
        <v>13750</v>
      </c>
      <c r="L55" s="4">
        <v>-3310</v>
      </c>
      <c r="M55">
        <v>-887</v>
      </c>
    </row>
    <row r="56" spans="1:13" ht="12.75">
      <c r="A56">
        <v>1999</v>
      </c>
      <c r="B56">
        <v>-25000</v>
      </c>
      <c r="C56">
        <v>-18319</v>
      </c>
      <c r="D56">
        <v>-20976</v>
      </c>
      <c r="E56">
        <v>-15870</v>
      </c>
      <c r="F56">
        <v>-34050</v>
      </c>
      <c r="G56">
        <v>-8086</v>
      </c>
      <c r="H56" s="4">
        <v>-13460</v>
      </c>
      <c r="I56" s="4">
        <v>18430</v>
      </c>
      <c r="J56" s="1">
        <v>-14680</v>
      </c>
      <c r="K56" s="4">
        <v>13810</v>
      </c>
      <c r="L56" s="4">
        <v>-3560</v>
      </c>
      <c r="M56">
        <v>-1651</v>
      </c>
    </row>
    <row r="57" spans="1:13" ht="12.75">
      <c r="A57">
        <v>2000</v>
      </c>
      <c r="B57">
        <v>-26610</v>
      </c>
      <c r="C57">
        <v>-19304</v>
      </c>
      <c r="D57">
        <v>-21609</v>
      </c>
      <c r="E57">
        <v>-17110</v>
      </c>
      <c r="F57">
        <v>-35584</v>
      </c>
      <c r="G57">
        <v>-8373</v>
      </c>
      <c r="H57" s="4">
        <v>-12880</v>
      </c>
      <c r="I57" s="4">
        <v>20150</v>
      </c>
      <c r="J57" s="1">
        <v>-14700</v>
      </c>
      <c r="K57" s="4">
        <v>15800</v>
      </c>
      <c r="L57" s="4">
        <v>-4900</v>
      </c>
      <c r="M57">
        <v>-2551</v>
      </c>
    </row>
    <row r="58" spans="1:13" ht="12.75">
      <c r="A58">
        <v>2001</v>
      </c>
      <c r="B58">
        <v>-26860</v>
      </c>
      <c r="C58">
        <v>-19533</v>
      </c>
      <c r="D58">
        <v>-21782</v>
      </c>
      <c r="E58">
        <v>-16950</v>
      </c>
      <c r="F58">
        <v>-35194</v>
      </c>
      <c r="G58">
        <v>-8597</v>
      </c>
      <c r="H58" s="4">
        <v>-13580</v>
      </c>
      <c r="I58" s="4">
        <v>19931</v>
      </c>
      <c r="J58" s="1">
        <v>-15180</v>
      </c>
      <c r="K58" s="4">
        <v>13707</v>
      </c>
      <c r="L58" s="4">
        <v>-5480</v>
      </c>
      <c r="M58">
        <v>-2049</v>
      </c>
    </row>
    <row r="59" spans="1:13" ht="12.75">
      <c r="A59">
        <v>2002</v>
      </c>
      <c r="B59">
        <v>-28009</v>
      </c>
      <c r="C59">
        <v>-20523</v>
      </c>
      <c r="D59">
        <v>-22429</v>
      </c>
      <c r="E59">
        <v>-18640</v>
      </c>
      <c r="F59">
        <v>-37514</v>
      </c>
      <c r="G59">
        <v>-8863</v>
      </c>
      <c r="H59" s="4">
        <v>-14410</v>
      </c>
      <c r="I59" s="4">
        <v>19043</v>
      </c>
      <c r="J59" s="1">
        <v>-15760</v>
      </c>
      <c r="K59" s="4">
        <v>12177</v>
      </c>
      <c r="L59" s="4">
        <v>-6480</v>
      </c>
      <c r="M59">
        <v>-2860</v>
      </c>
    </row>
    <row r="60" spans="1:13" ht="12.75">
      <c r="A60">
        <v>2003</v>
      </c>
      <c r="B60">
        <v>-31326</v>
      </c>
      <c r="C60">
        <v>-23234</v>
      </c>
      <c r="D60">
        <v>-24243</v>
      </c>
      <c r="E60">
        <v>-21590</v>
      </c>
      <c r="F60">
        <v>-40654</v>
      </c>
      <c r="G60">
        <v>-10996</v>
      </c>
      <c r="H60" s="4">
        <v>-15450</v>
      </c>
      <c r="I60" s="4">
        <v>17884</v>
      </c>
      <c r="J60" s="1">
        <v>-16660</v>
      </c>
      <c r="K60" s="4">
        <v>9675</v>
      </c>
      <c r="L60" s="4">
        <v>-7460</v>
      </c>
      <c r="M60">
        <v>-3962</v>
      </c>
    </row>
    <row r="61" spans="1:13" ht="12.75">
      <c r="A61">
        <v>2004</v>
      </c>
      <c r="B61">
        <v>-32888</v>
      </c>
      <c r="C61">
        <v>-24380</v>
      </c>
      <c r="D61">
        <v>-24910</v>
      </c>
      <c r="E61">
        <v>-24040</v>
      </c>
      <c r="F61">
        <v>-43474</v>
      </c>
      <c r="G61">
        <v>-11403</v>
      </c>
      <c r="H61" s="4">
        <v>-15570</v>
      </c>
      <c r="I61" s="4">
        <v>17841</v>
      </c>
      <c r="J61" s="1">
        <v>-17780</v>
      </c>
      <c r="K61" s="4">
        <v>9575</v>
      </c>
      <c r="L61" s="4">
        <v>-8820</v>
      </c>
      <c r="M61">
        <v>-5478</v>
      </c>
    </row>
    <row r="62" spans="1:13" ht="12.75">
      <c r="A62">
        <v>2005</v>
      </c>
      <c r="B62">
        <v>-34893</v>
      </c>
      <c r="C62">
        <v>-25892</v>
      </c>
      <c r="D62">
        <v>-25971</v>
      </c>
      <c r="E62">
        <v>-26540</v>
      </c>
      <c r="F62">
        <v>-46754</v>
      </c>
      <c r="G62">
        <v>-11926</v>
      </c>
      <c r="H62" s="4">
        <v>-15640</v>
      </c>
      <c r="I62" s="4">
        <v>18939</v>
      </c>
      <c r="J62" s="1">
        <v>-18780</v>
      </c>
      <c r="K62" s="4">
        <v>10243</v>
      </c>
      <c r="L62" s="4">
        <v>-9250</v>
      </c>
      <c r="M62">
        <v>-6957</v>
      </c>
    </row>
    <row r="63" spans="1:13" ht="12.75">
      <c r="A63">
        <v>2006</v>
      </c>
      <c r="B63">
        <v>-36986</v>
      </c>
      <c r="C63">
        <v>-27887</v>
      </c>
      <c r="D63">
        <v>-27487</v>
      </c>
      <c r="E63">
        <v>-27980</v>
      </c>
      <c r="F63">
        <v>-49134</v>
      </c>
      <c r="G63">
        <v>-12808</v>
      </c>
      <c r="H63" s="4">
        <v>-17360</v>
      </c>
      <c r="I63" s="4">
        <v>17540</v>
      </c>
      <c r="J63" s="3">
        <v>-19510</v>
      </c>
      <c r="K63" s="4">
        <v>7053</v>
      </c>
      <c r="L63" s="4">
        <v>-9760</v>
      </c>
      <c r="M63">
        <v>-8744</v>
      </c>
    </row>
    <row r="64" spans="1:13" ht="12.75">
      <c r="A64">
        <v>2007</v>
      </c>
      <c r="B64">
        <v>-39731</v>
      </c>
      <c r="C64">
        <v>-29360</v>
      </c>
      <c r="D64">
        <v>-29284</v>
      </c>
      <c r="E64">
        <v>-30230</v>
      </c>
      <c r="F64">
        <v>-51654</v>
      </c>
      <c r="G64">
        <v>-13774</v>
      </c>
      <c r="H64">
        <v>-16950</v>
      </c>
      <c r="I64">
        <v>18587</v>
      </c>
      <c r="J64">
        <v>-19970</v>
      </c>
      <c r="K64">
        <v>8323</v>
      </c>
      <c r="L64">
        <f>L63+-390</f>
        <v>-10150</v>
      </c>
      <c r="M64">
        <v>-9691</v>
      </c>
    </row>
    <row r="65" spans="1:13" ht="12.75">
      <c r="A65">
        <v>2008</v>
      </c>
      <c r="B65">
        <f>B64-1952</f>
        <v>-41683</v>
      </c>
      <c r="C65" s="5"/>
      <c r="D65">
        <f>D64-1235</f>
        <v>-30519</v>
      </c>
      <c r="E65">
        <f>E64-1810</f>
        <v>-32040</v>
      </c>
      <c r="F65">
        <f>F64-2340</f>
        <v>-53994</v>
      </c>
      <c r="G65">
        <f>G64-843</f>
        <v>-14617</v>
      </c>
      <c r="H65">
        <f>H64+580</f>
        <v>-16370</v>
      </c>
      <c r="I65">
        <f>I64+1090</f>
        <v>19677</v>
      </c>
      <c r="J65">
        <f>J64-130</f>
        <v>-20100</v>
      </c>
      <c r="K65">
        <f>K64+690</f>
        <v>9013</v>
      </c>
      <c r="L65">
        <f>L64+-570</f>
        <v>-10720</v>
      </c>
      <c r="M65">
        <f>M64-37</f>
        <v>-9728</v>
      </c>
    </row>
    <row r="68" ht="12.75">
      <c r="A68" t="s">
        <v>13</v>
      </c>
    </row>
  </sheetData>
  <sheetProtection/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Komm.f.Glaziol.</dc:creator>
  <cp:keywords/>
  <dc:description/>
  <cp:lastModifiedBy>Helpdesk</cp:lastModifiedBy>
  <cp:lastPrinted>2007-01-18T14:45:26Z</cp:lastPrinted>
  <dcterms:created xsi:type="dcterms:W3CDTF">2007-01-17T13:39:49Z</dcterms:created>
  <dcterms:modified xsi:type="dcterms:W3CDTF">2010-06-28T12:17:17Z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-1471803673</vt:i4>
  </property>
  <property fmtid="{D5CDD505-2E9C-101B-9397-08002B2CF9AE}" pid="3" name="_NewReviewCycle">
    <vt:lpwstr/>
  </property>
  <property fmtid="{D5CDD505-2E9C-101B-9397-08002B2CF9AE}" pid="4" name="_EmailSubject">
    <vt:lpwstr>additional figures SOER CC science</vt:lpwstr>
  </property>
  <property fmtid="{D5CDD505-2E9C-101B-9397-08002B2CF9AE}" pid="5" name="_AuthorEmail">
    <vt:lpwstr>Blaz.Kurnik@eea.europa.eu</vt:lpwstr>
  </property>
  <property fmtid="{D5CDD505-2E9C-101B-9397-08002B2CF9AE}" pid="6" name="_AuthorEmailDisplayName">
    <vt:lpwstr>Blaz Kurnik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